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6年度共有フォルダ\2100デジタル\電子書籍\資料リスト\新着\R7-2\"/>
    </mc:Choice>
  </mc:AlternateContent>
  <xr:revisionPtr revIDLastSave="0" documentId="13_ncr:1_{48776891-9FD4-466A-8DA3-4BC747FD33A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7-2" sheetId="7" r:id="rId1"/>
  </sheets>
  <definedNames>
    <definedName name="_xlnm._FilterDatabase" localSheetId="0" hidden="1">'R7-2'!$A$2:$M$274</definedName>
    <definedName name="DDA" localSheetId="0">#REF!</definedName>
    <definedName name="DDA">#REF!</definedName>
    <definedName name="_xlnm.Print_Area" localSheetId="0">'R7-2'!$A$1:$H$274</definedName>
    <definedName name="_xlnm.Print_Titles" localSheetId="0">'R7-2'!$2:$2</definedName>
    <definedName name="あああ" localSheetId="0">#REF!</definedName>
    <definedName name="ああ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4" i="7" l="1"/>
  <c r="I274" i="7" s="1"/>
  <c r="J273" i="7"/>
  <c r="I273" i="7" s="1"/>
  <c r="J272" i="7"/>
  <c r="I272" i="7" s="1"/>
  <c r="J271" i="7"/>
  <c r="I271" i="7" s="1"/>
  <c r="J270" i="7"/>
  <c r="I270" i="7" s="1"/>
  <c r="J269" i="7"/>
  <c r="I269" i="7" s="1"/>
  <c r="J268" i="7"/>
  <c r="I268" i="7" s="1"/>
  <c r="J267" i="7"/>
  <c r="I267" i="7" s="1"/>
  <c r="J266" i="7"/>
  <c r="I266" i="7" s="1"/>
  <c r="J265" i="7"/>
  <c r="I265" i="7" s="1"/>
  <c r="J264" i="7"/>
  <c r="I264" i="7" s="1"/>
  <c r="J263" i="7"/>
  <c r="I263" i="7" s="1"/>
  <c r="J262" i="7"/>
  <c r="I262" i="7" s="1"/>
  <c r="J261" i="7"/>
  <c r="I261" i="7" s="1"/>
  <c r="J260" i="7"/>
  <c r="I260" i="7" s="1"/>
  <c r="J259" i="7"/>
  <c r="I259" i="7" s="1"/>
  <c r="J258" i="7"/>
  <c r="I258" i="7" s="1"/>
  <c r="J257" i="7"/>
  <c r="I257" i="7" s="1"/>
  <c r="J256" i="7"/>
  <c r="I256" i="7" s="1"/>
  <c r="J255" i="7"/>
  <c r="I255" i="7" s="1"/>
  <c r="J254" i="7"/>
  <c r="I254" i="7" s="1"/>
  <c r="J253" i="7"/>
  <c r="I253" i="7" s="1"/>
  <c r="J252" i="7"/>
  <c r="I252" i="7" s="1"/>
  <c r="J251" i="7"/>
  <c r="I251" i="7" s="1"/>
  <c r="J250" i="7"/>
  <c r="I250" i="7" s="1"/>
  <c r="J249" i="7"/>
  <c r="I249" i="7" s="1"/>
  <c r="J248" i="7"/>
  <c r="I248" i="7" s="1"/>
  <c r="J247" i="7"/>
  <c r="I247" i="7" s="1"/>
  <c r="J246" i="7"/>
  <c r="I246" i="7" s="1"/>
  <c r="J245" i="7"/>
  <c r="I245" i="7" s="1"/>
  <c r="J244" i="7"/>
  <c r="I244" i="7" s="1"/>
  <c r="J243" i="7"/>
  <c r="I243" i="7" s="1"/>
  <c r="J242" i="7"/>
  <c r="I242" i="7" s="1"/>
  <c r="J241" i="7"/>
  <c r="I241" i="7" s="1"/>
  <c r="J240" i="7"/>
  <c r="I240" i="7" s="1"/>
  <c r="J239" i="7"/>
  <c r="I239" i="7" s="1"/>
  <c r="J238" i="7"/>
  <c r="I238" i="7" s="1"/>
  <c r="J237" i="7"/>
  <c r="I237" i="7" s="1"/>
  <c r="J236" i="7"/>
  <c r="I236" i="7" s="1"/>
  <c r="J235" i="7"/>
  <c r="I235" i="7" s="1"/>
  <c r="J234" i="7"/>
  <c r="I234" i="7" s="1"/>
  <c r="J233" i="7"/>
  <c r="I233" i="7" s="1"/>
  <c r="J232" i="7"/>
  <c r="I232" i="7" s="1"/>
  <c r="J231" i="7"/>
  <c r="I231" i="7" s="1"/>
  <c r="J230" i="7"/>
  <c r="I230" i="7" s="1"/>
  <c r="J229" i="7"/>
  <c r="I229" i="7" s="1"/>
  <c r="J228" i="7"/>
  <c r="I228" i="7" s="1"/>
  <c r="J227" i="7"/>
  <c r="I227" i="7" s="1"/>
  <c r="J226" i="7"/>
  <c r="I226" i="7" s="1"/>
  <c r="J225" i="7"/>
  <c r="I225" i="7" s="1"/>
  <c r="J224" i="7"/>
  <c r="I224" i="7" s="1"/>
  <c r="J223" i="7"/>
  <c r="I223" i="7" s="1"/>
  <c r="J222" i="7"/>
  <c r="I222" i="7" s="1"/>
  <c r="J221" i="7"/>
  <c r="I221" i="7" s="1"/>
  <c r="J220" i="7"/>
  <c r="I220" i="7" s="1"/>
  <c r="J219" i="7"/>
  <c r="I219" i="7" s="1"/>
  <c r="J218" i="7"/>
  <c r="I218" i="7" s="1"/>
  <c r="J217" i="7"/>
  <c r="I217" i="7" s="1"/>
  <c r="J216" i="7"/>
  <c r="I216" i="7" s="1"/>
  <c r="J215" i="7"/>
  <c r="I215" i="7" s="1"/>
  <c r="J214" i="7"/>
  <c r="I214" i="7" s="1"/>
  <c r="J213" i="7"/>
  <c r="I213" i="7" s="1"/>
  <c r="J212" i="7"/>
  <c r="I212" i="7" s="1"/>
  <c r="J211" i="7"/>
  <c r="I211" i="7" s="1"/>
  <c r="J210" i="7"/>
  <c r="I210" i="7" s="1"/>
  <c r="J209" i="7"/>
  <c r="I209" i="7" s="1"/>
  <c r="J208" i="7"/>
  <c r="I208" i="7" s="1"/>
  <c r="J207" i="7"/>
  <c r="I207" i="7" s="1"/>
  <c r="J206" i="7"/>
  <c r="I206" i="7" s="1"/>
  <c r="J205" i="7"/>
  <c r="I205" i="7" s="1"/>
  <c r="J204" i="7"/>
  <c r="I204" i="7" s="1"/>
  <c r="J203" i="7"/>
  <c r="I203" i="7" s="1"/>
  <c r="J202" i="7"/>
  <c r="I202" i="7" s="1"/>
  <c r="J201" i="7"/>
  <c r="I201" i="7" s="1"/>
  <c r="J200" i="7"/>
  <c r="I200" i="7" s="1"/>
  <c r="J199" i="7"/>
  <c r="I199" i="7" s="1"/>
  <c r="J198" i="7"/>
  <c r="I198" i="7" s="1"/>
  <c r="J197" i="7"/>
  <c r="I197" i="7" s="1"/>
  <c r="J196" i="7"/>
  <c r="I196" i="7" s="1"/>
  <c r="J195" i="7"/>
  <c r="I195" i="7" s="1"/>
  <c r="J194" i="7"/>
  <c r="I194" i="7" s="1"/>
  <c r="J193" i="7"/>
  <c r="I193" i="7" s="1"/>
  <c r="J192" i="7"/>
  <c r="I192" i="7" s="1"/>
  <c r="J191" i="7"/>
  <c r="I191" i="7" s="1"/>
  <c r="J190" i="7"/>
  <c r="I190" i="7" s="1"/>
  <c r="J189" i="7"/>
  <c r="I189" i="7" s="1"/>
  <c r="J188" i="7"/>
  <c r="I188" i="7" s="1"/>
  <c r="J187" i="7"/>
  <c r="I187" i="7" s="1"/>
  <c r="J186" i="7"/>
  <c r="I186" i="7" s="1"/>
  <c r="J185" i="7"/>
  <c r="I185" i="7" s="1"/>
  <c r="J184" i="7"/>
  <c r="I184" i="7" s="1"/>
  <c r="J183" i="7"/>
  <c r="I183" i="7" s="1"/>
  <c r="J182" i="7"/>
  <c r="I182" i="7" s="1"/>
  <c r="J181" i="7"/>
  <c r="I181" i="7" s="1"/>
  <c r="J180" i="7"/>
  <c r="I180" i="7" s="1"/>
  <c r="J179" i="7"/>
  <c r="I179" i="7" s="1"/>
  <c r="J178" i="7"/>
  <c r="I178" i="7" s="1"/>
  <c r="J177" i="7"/>
  <c r="I177" i="7" s="1"/>
  <c r="J176" i="7"/>
  <c r="I176" i="7" s="1"/>
  <c r="J175" i="7"/>
  <c r="I175" i="7" s="1"/>
  <c r="J174" i="7"/>
  <c r="I174" i="7" s="1"/>
  <c r="J173" i="7"/>
  <c r="I173" i="7" s="1"/>
  <c r="J172" i="7"/>
  <c r="I172" i="7" s="1"/>
  <c r="J171" i="7"/>
  <c r="I171" i="7" s="1"/>
  <c r="J170" i="7"/>
  <c r="I170" i="7" s="1"/>
  <c r="J169" i="7"/>
  <c r="I169" i="7" s="1"/>
  <c r="J168" i="7"/>
  <c r="I168" i="7" s="1"/>
  <c r="J167" i="7"/>
  <c r="I167" i="7" s="1"/>
  <c r="J166" i="7"/>
  <c r="I166" i="7" s="1"/>
  <c r="J165" i="7"/>
  <c r="I165" i="7" s="1"/>
  <c r="J164" i="7"/>
  <c r="I164" i="7" s="1"/>
  <c r="J163" i="7"/>
  <c r="I163" i="7" s="1"/>
  <c r="J162" i="7"/>
  <c r="I162" i="7" s="1"/>
  <c r="J161" i="7"/>
  <c r="I161" i="7" s="1"/>
  <c r="J160" i="7"/>
  <c r="I160" i="7" s="1"/>
  <c r="J159" i="7"/>
  <c r="I159" i="7" s="1"/>
  <c r="J158" i="7"/>
  <c r="I158" i="7" s="1"/>
  <c r="J157" i="7"/>
  <c r="I157" i="7" s="1"/>
  <c r="J156" i="7"/>
  <c r="I156" i="7" s="1"/>
  <c r="J155" i="7"/>
  <c r="I155" i="7" s="1"/>
  <c r="J154" i="7"/>
  <c r="I154" i="7" s="1"/>
  <c r="J153" i="7"/>
  <c r="I153" i="7" s="1"/>
  <c r="J152" i="7"/>
  <c r="I152" i="7" s="1"/>
  <c r="J151" i="7"/>
  <c r="I151" i="7" s="1"/>
  <c r="J150" i="7"/>
  <c r="I150" i="7" s="1"/>
  <c r="J149" i="7"/>
  <c r="I149" i="7" s="1"/>
  <c r="J148" i="7"/>
  <c r="I148" i="7" s="1"/>
  <c r="J147" i="7"/>
  <c r="I147" i="7" s="1"/>
  <c r="J146" i="7"/>
  <c r="I146" i="7" s="1"/>
  <c r="J145" i="7"/>
  <c r="I145" i="7" s="1"/>
  <c r="J144" i="7"/>
  <c r="I144" i="7" s="1"/>
  <c r="J143" i="7"/>
  <c r="I143" i="7" s="1"/>
  <c r="J142" i="7"/>
  <c r="I142" i="7" s="1"/>
  <c r="J141" i="7"/>
  <c r="I141" i="7" s="1"/>
  <c r="J140" i="7"/>
  <c r="I140" i="7" s="1"/>
  <c r="J139" i="7"/>
  <c r="I139" i="7" s="1"/>
  <c r="J138" i="7"/>
  <c r="I138" i="7" s="1"/>
  <c r="J137" i="7"/>
  <c r="I137" i="7" s="1"/>
  <c r="J136" i="7"/>
  <c r="I136" i="7" s="1"/>
  <c r="J135" i="7"/>
  <c r="I135" i="7" s="1"/>
  <c r="J134" i="7"/>
  <c r="I134" i="7" s="1"/>
  <c r="J133" i="7"/>
  <c r="I133" i="7" s="1"/>
  <c r="J132" i="7"/>
  <c r="I132" i="7" s="1"/>
  <c r="J131" i="7"/>
  <c r="I131" i="7" s="1"/>
  <c r="J130" i="7"/>
  <c r="I130" i="7" s="1"/>
  <c r="J129" i="7"/>
  <c r="I129" i="7" s="1"/>
  <c r="J128" i="7"/>
  <c r="I128" i="7" s="1"/>
  <c r="J127" i="7"/>
  <c r="I127" i="7" s="1"/>
  <c r="J126" i="7"/>
  <c r="I126" i="7" s="1"/>
  <c r="J125" i="7"/>
  <c r="I125" i="7" s="1"/>
  <c r="J124" i="7"/>
  <c r="I124" i="7" s="1"/>
  <c r="J123" i="7"/>
  <c r="I123" i="7" s="1"/>
  <c r="J122" i="7"/>
  <c r="I122" i="7" s="1"/>
  <c r="J121" i="7"/>
  <c r="I121" i="7" s="1"/>
  <c r="J120" i="7"/>
  <c r="I120" i="7" s="1"/>
  <c r="J119" i="7"/>
  <c r="I119" i="7" s="1"/>
  <c r="J118" i="7"/>
  <c r="I118" i="7" s="1"/>
  <c r="J117" i="7"/>
  <c r="I117" i="7" s="1"/>
  <c r="J116" i="7"/>
  <c r="I116" i="7" s="1"/>
  <c r="J115" i="7"/>
  <c r="I115" i="7" s="1"/>
  <c r="J114" i="7"/>
  <c r="I114" i="7" s="1"/>
  <c r="J113" i="7"/>
  <c r="I113" i="7" s="1"/>
  <c r="J112" i="7"/>
  <c r="I112" i="7" s="1"/>
  <c r="J111" i="7"/>
  <c r="I111" i="7" s="1"/>
  <c r="J110" i="7"/>
  <c r="I110" i="7" s="1"/>
  <c r="J109" i="7"/>
  <c r="I109" i="7" s="1"/>
  <c r="J108" i="7"/>
  <c r="I108" i="7" s="1"/>
  <c r="J107" i="7"/>
  <c r="I107" i="7" s="1"/>
  <c r="J106" i="7"/>
  <c r="I106" i="7" s="1"/>
  <c r="J105" i="7"/>
  <c r="I105" i="7" s="1"/>
  <c r="J104" i="7"/>
  <c r="I104" i="7" s="1"/>
  <c r="J103" i="7"/>
  <c r="I103" i="7" s="1"/>
  <c r="J102" i="7"/>
  <c r="I102" i="7" s="1"/>
  <c r="J101" i="7"/>
  <c r="I101" i="7" s="1"/>
  <c r="J100" i="7"/>
  <c r="I100" i="7" s="1"/>
  <c r="J99" i="7"/>
  <c r="I99" i="7" s="1"/>
  <c r="J98" i="7"/>
  <c r="I98" i="7" s="1"/>
  <c r="J97" i="7"/>
  <c r="I97" i="7" s="1"/>
  <c r="J96" i="7"/>
  <c r="I96" i="7" s="1"/>
  <c r="J95" i="7"/>
  <c r="I95" i="7" s="1"/>
  <c r="J94" i="7"/>
  <c r="I94" i="7" s="1"/>
  <c r="J93" i="7"/>
  <c r="I93" i="7" s="1"/>
  <c r="J92" i="7"/>
  <c r="I92" i="7" s="1"/>
  <c r="J91" i="7"/>
  <c r="I91" i="7" s="1"/>
  <c r="J90" i="7"/>
  <c r="I90" i="7" s="1"/>
  <c r="J89" i="7"/>
  <c r="I89" i="7" s="1"/>
  <c r="J88" i="7"/>
  <c r="I88" i="7" s="1"/>
  <c r="J87" i="7"/>
  <c r="I87" i="7" s="1"/>
  <c r="J86" i="7"/>
  <c r="I86" i="7" s="1"/>
  <c r="J85" i="7"/>
  <c r="I85" i="7" s="1"/>
  <c r="J84" i="7"/>
  <c r="I84" i="7" s="1"/>
  <c r="J83" i="7"/>
  <c r="I83" i="7" s="1"/>
  <c r="J82" i="7"/>
  <c r="I82" i="7" s="1"/>
  <c r="J81" i="7"/>
  <c r="I81" i="7" s="1"/>
  <c r="J80" i="7"/>
  <c r="I80" i="7" s="1"/>
  <c r="J79" i="7"/>
  <c r="I79" i="7" s="1"/>
  <c r="J78" i="7"/>
  <c r="I78" i="7" s="1"/>
  <c r="J77" i="7"/>
  <c r="I77" i="7" s="1"/>
  <c r="J76" i="7"/>
  <c r="I76" i="7" s="1"/>
  <c r="J75" i="7"/>
  <c r="I75" i="7" s="1"/>
  <c r="J74" i="7"/>
  <c r="I74" i="7" s="1"/>
  <c r="J73" i="7"/>
  <c r="I73" i="7" s="1"/>
  <c r="J72" i="7"/>
  <c r="I72" i="7" s="1"/>
  <c r="J71" i="7"/>
  <c r="I71" i="7" s="1"/>
  <c r="J70" i="7"/>
  <c r="I70" i="7" s="1"/>
  <c r="J69" i="7"/>
  <c r="I69" i="7" s="1"/>
  <c r="J68" i="7"/>
  <c r="I68" i="7" s="1"/>
  <c r="J67" i="7"/>
  <c r="I67" i="7" s="1"/>
  <c r="J66" i="7"/>
  <c r="I66" i="7" s="1"/>
  <c r="J65" i="7"/>
  <c r="I65" i="7" s="1"/>
  <c r="J64" i="7"/>
  <c r="I64" i="7" s="1"/>
  <c r="J63" i="7"/>
  <c r="I63" i="7" s="1"/>
  <c r="J62" i="7"/>
  <c r="I62" i="7" s="1"/>
  <c r="J61" i="7"/>
  <c r="I61" i="7" s="1"/>
  <c r="J60" i="7"/>
  <c r="I60" i="7" s="1"/>
  <c r="J59" i="7"/>
  <c r="I59" i="7" s="1"/>
  <c r="J58" i="7"/>
  <c r="I58" i="7" s="1"/>
  <c r="J57" i="7"/>
  <c r="I57" i="7" s="1"/>
  <c r="J56" i="7"/>
  <c r="I56" i="7" s="1"/>
  <c r="J55" i="7"/>
  <c r="I55" i="7" s="1"/>
  <c r="J54" i="7"/>
  <c r="I54" i="7" s="1"/>
  <c r="J53" i="7"/>
  <c r="I53" i="7" s="1"/>
  <c r="J52" i="7"/>
  <c r="I52" i="7" s="1"/>
  <c r="J51" i="7"/>
  <c r="I51" i="7" s="1"/>
  <c r="J50" i="7"/>
  <c r="I50" i="7" s="1"/>
  <c r="J49" i="7"/>
  <c r="I49" i="7" s="1"/>
  <c r="J48" i="7"/>
  <c r="I48" i="7" s="1"/>
  <c r="J47" i="7"/>
  <c r="I47" i="7" s="1"/>
  <c r="J46" i="7"/>
  <c r="I46" i="7" s="1"/>
  <c r="J45" i="7"/>
  <c r="I45" i="7" s="1"/>
  <c r="J44" i="7"/>
  <c r="I44" i="7" s="1"/>
  <c r="J43" i="7"/>
  <c r="I43" i="7" s="1"/>
  <c r="J42" i="7"/>
  <c r="I42" i="7" s="1"/>
  <c r="J41" i="7"/>
  <c r="I41" i="7" s="1"/>
  <c r="J40" i="7"/>
  <c r="I40" i="7" s="1"/>
  <c r="J39" i="7"/>
  <c r="I39" i="7" s="1"/>
  <c r="J38" i="7"/>
  <c r="I38" i="7" s="1"/>
  <c r="J37" i="7"/>
  <c r="I37" i="7" s="1"/>
  <c r="J36" i="7"/>
  <c r="I36" i="7" s="1"/>
  <c r="J35" i="7"/>
  <c r="I35" i="7" s="1"/>
  <c r="J34" i="7"/>
  <c r="I34" i="7" s="1"/>
  <c r="J33" i="7"/>
  <c r="I33" i="7" s="1"/>
  <c r="J32" i="7"/>
  <c r="I32" i="7" s="1"/>
  <c r="J31" i="7"/>
  <c r="I31" i="7" s="1"/>
  <c r="J30" i="7"/>
  <c r="I30" i="7" s="1"/>
  <c r="J29" i="7"/>
  <c r="I29" i="7" s="1"/>
  <c r="J28" i="7"/>
  <c r="I28" i="7" s="1"/>
  <c r="J27" i="7"/>
  <c r="I27" i="7" s="1"/>
  <c r="J26" i="7"/>
  <c r="I26" i="7" s="1"/>
  <c r="J25" i="7"/>
  <c r="I25" i="7" s="1"/>
  <c r="J24" i="7"/>
  <c r="I24" i="7" s="1"/>
  <c r="J23" i="7"/>
  <c r="I23" i="7" s="1"/>
  <c r="J22" i="7"/>
  <c r="I22" i="7" s="1"/>
  <c r="J21" i="7"/>
  <c r="I21" i="7" s="1"/>
  <c r="J20" i="7"/>
  <c r="I20" i="7" s="1"/>
  <c r="J19" i="7"/>
  <c r="I19" i="7" s="1"/>
  <c r="J18" i="7"/>
  <c r="I18" i="7" s="1"/>
  <c r="J17" i="7"/>
  <c r="I17" i="7" s="1"/>
  <c r="J16" i="7"/>
  <c r="I16" i="7" s="1"/>
  <c r="J15" i="7"/>
  <c r="I15" i="7" s="1"/>
  <c r="J14" i="7"/>
  <c r="I14" i="7" s="1"/>
  <c r="J13" i="7"/>
  <c r="I13" i="7" s="1"/>
  <c r="J12" i="7"/>
  <c r="I12" i="7" s="1"/>
  <c r="J11" i="7"/>
  <c r="I11" i="7" s="1"/>
  <c r="J10" i="7"/>
  <c r="I10" i="7" s="1"/>
  <c r="J9" i="7"/>
  <c r="I9" i="7" s="1"/>
  <c r="J8" i="7"/>
  <c r="I8" i="7" s="1"/>
  <c r="J7" i="7"/>
  <c r="I7" i="7" s="1"/>
  <c r="J6" i="7"/>
  <c r="I6" i="7" s="1"/>
  <c r="J5" i="7"/>
  <c r="I5" i="7" s="1"/>
  <c r="J4" i="7"/>
  <c r="I4" i="7" s="1"/>
  <c r="J3" i="7"/>
  <c r="I3" i="7" s="1"/>
</calcChain>
</file>

<file path=xl/sharedStrings.xml><?xml version="1.0" encoding="utf-8"?>
<sst xmlns="http://schemas.openxmlformats.org/spreadsheetml/2006/main" count="2100" uniqueCount="1237">
  <si>
    <t>NDC</t>
  </si>
  <si>
    <t>吉川弘文館</t>
  </si>
  <si>
    <t>丸善出版</t>
  </si>
  <si>
    <t>146.8</t>
  </si>
  <si>
    <t>336.4</t>
  </si>
  <si>
    <t>202306</t>
  </si>
  <si>
    <t>335</t>
  </si>
  <si>
    <t>慶應義塾大学出版会</t>
  </si>
  <si>
    <t>かもがわ出版</t>
  </si>
  <si>
    <t>東洋経済新報社</t>
  </si>
  <si>
    <t>596</t>
  </si>
  <si>
    <t>548</t>
  </si>
  <si>
    <t>南山堂</t>
  </si>
  <si>
    <t>築地書館</t>
  </si>
  <si>
    <t>創元社</t>
  </si>
  <si>
    <t>インプレス</t>
  </si>
  <si>
    <t>メディカ出版</t>
  </si>
  <si>
    <t>朝倉書店</t>
  </si>
  <si>
    <t>クロスメディア・パブリッシング</t>
  </si>
  <si>
    <t>翔泳社</t>
  </si>
  <si>
    <t>農山漁村文化協会</t>
  </si>
  <si>
    <t>青弓社</t>
  </si>
  <si>
    <t>山と溪谷社</t>
  </si>
  <si>
    <t>東京書籍</t>
  </si>
  <si>
    <t>法藏館</t>
  </si>
  <si>
    <t>誠文堂新光社</t>
  </si>
  <si>
    <t>ディスカヴァー・トゥエンティワン</t>
  </si>
  <si>
    <t>JTBパブリッシング</t>
  </si>
  <si>
    <t>実務教育出版</t>
  </si>
  <si>
    <t>イカロス出版</t>
  </si>
  <si>
    <t>自由国民社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</si>
  <si>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</si>
  <si>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</si>
  <si>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</si>
  <si>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</si>
  <si>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</si>
  <si>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</si>
  <si>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</si>
  <si>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</si>
  <si>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</si>
  <si>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アルク</t>
  </si>
  <si>
    <t>中央経済社</t>
  </si>
  <si>
    <t>タイトル</t>
    <phoneticPr fontId="4"/>
  </si>
  <si>
    <t>副タイトル</t>
    <rPh sb="0" eb="1">
      <t>フク</t>
    </rPh>
    <phoneticPr fontId="4"/>
  </si>
  <si>
    <t>著者</t>
    <phoneticPr fontId="4"/>
  </si>
  <si>
    <t>出版社</t>
    <phoneticPr fontId="4"/>
  </si>
  <si>
    <t>出版年月</t>
    <rPh sb="0" eb="3">
      <t>シュッパンネン</t>
    </rPh>
    <rPh sb="3" eb="4">
      <t>ゲツ</t>
    </rPh>
    <phoneticPr fontId="4"/>
  </si>
  <si>
    <t>音声読み上げ</t>
    <rPh sb="0" eb="2">
      <t>オンセイ</t>
    </rPh>
    <rPh sb="2" eb="3">
      <t>ヨ</t>
    </rPh>
    <rPh sb="4" eb="5">
      <t>ア</t>
    </rPh>
    <phoneticPr fontId="3"/>
  </si>
  <si>
    <t>電子書籍へのリンク
（Myライブラリにログイン後
こちらをご利用ください）</t>
    <rPh sb="0" eb="2">
      <t>デンシ</t>
    </rPh>
    <rPh sb="2" eb="4">
      <t>ショセキ</t>
    </rPh>
    <rPh sb="23" eb="24">
      <t>ゴ</t>
    </rPh>
    <rPh sb="30" eb="32">
      <t>リヨウ</t>
    </rPh>
    <phoneticPr fontId="4"/>
  </si>
  <si>
    <t>子ども向け</t>
    <rPh sb="0" eb="1">
      <t>コ</t>
    </rPh>
    <rPh sb="3" eb="4">
      <t>ム</t>
    </rPh>
    <phoneticPr fontId="4"/>
  </si>
  <si>
    <t>鳥取県関係
キーワード</t>
    <rPh sb="0" eb="2">
      <t>トットリ</t>
    </rPh>
    <rPh sb="2" eb="3">
      <t>ケン</t>
    </rPh>
    <rPh sb="3" eb="5">
      <t>カンケイ</t>
    </rPh>
    <phoneticPr fontId="4"/>
  </si>
  <si>
    <t>鳥取県関係ページのある資料
鳥取県ゆかりの人物の著作</t>
    <rPh sb="0" eb="2">
      <t>トットリ</t>
    </rPh>
    <rPh sb="2" eb="3">
      <t>ケン</t>
    </rPh>
    <rPh sb="3" eb="5">
      <t>カンケイ</t>
    </rPh>
    <rPh sb="11" eb="13">
      <t>シリョウ</t>
    </rPh>
    <rPh sb="14" eb="17">
      <t>トットリケン</t>
    </rPh>
    <rPh sb="21" eb="23">
      <t>ジンブツ</t>
    </rPh>
    <rPh sb="24" eb="26">
      <t>チョサク</t>
    </rPh>
    <phoneticPr fontId="4"/>
  </si>
  <si>
    <t>日外アソシエーツ【編】</t>
  </si>
  <si>
    <t>矢野恒太記念会【編】</t>
  </si>
  <si>
    <t>農文協【編】</t>
  </si>
  <si>
    <t>日外アソシエーツ</t>
  </si>
  <si>
    <t>文光堂</t>
  </si>
  <si>
    <t>日本能率協会マネジメントセンター</t>
  </si>
  <si>
    <t>日本評論社</t>
  </si>
  <si>
    <t>矢野恒太記念会</t>
  </si>
  <si>
    <t>オーム社</t>
  </si>
  <si>
    <t>日本看護協会出版会</t>
  </si>
  <si>
    <t>岩波書店</t>
  </si>
  <si>
    <t>141.6</t>
  </si>
  <si>
    <t>291.36</t>
  </si>
  <si>
    <t>304</t>
  </si>
  <si>
    <t>351</t>
  </si>
  <si>
    <t>547.48</t>
  </si>
  <si>
    <t>590</t>
  </si>
  <si>
    <t>702.1</t>
  </si>
  <si>
    <t>727</t>
  </si>
  <si>
    <t>780</t>
  </si>
  <si>
    <t>933</t>
  </si>
  <si>
    <t>202406</t>
  </si>
  <si>
    <t>202409</t>
  </si>
  <si>
    <t>202408</t>
  </si>
  <si>
    <t>202407</t>
  </si>
  <si>
    <t>202301</t>
  </si>
  <si>
    <t>202303</t>
  </si>
  <si>
    <t>202305</t>
  </si>
  <si>
    <t>202302</t>
  </si>
  <si>
    <t>202304</t>
  </si>
  <si>
    <t>202410</t>
  </si>
  <si>
    <t>202107</t>
  </si>
  <si>
    <t>202106</t>
  </si>
  <si>
    <t>201912</t>
  </si>
  <si>
    <t>202307</t>
  </si>
  <si>
    <t>202411</t>
  </si>
  <si>
    <t>740.21</t>
  </si>
  <si>
    <t>202501</t>
  </si>
  <si>
    <t>202412</t>
  </si>
  <si>
    <t>202502</t>
  </si>
  <si>
    <t>中央公論新社</t>
  </si>
  <si>
    <t>小学館</t>
  </si>
  <si>
    <t>837.8</t>
  </si>
  <si>
    <t>291</t>
  </si>
  <si>
    <t>エムディエヌコーポレーション</t>
  </si>
  <si>
    <t>778.77</t>
  </si>
  <si>
    <t>100</t>
  </si>
  <si>
    <t>686</t>
  </si>
  <si>
    <t>202108</t>
  </si>
  <si>
    <t>栗谷幸助</t>
  </si>
  <si>
    <t>673.9</t>
  </si>
  <si>
    <t>診断と治療社</t>
  </si>
  <si>
    <t>494.5</t>
  </si>
  <si>
    <t>645.6</t>
  </si>
  <si>
    <t>374</t>
  </si>
  <si>
    <t>379.9</t>
  </si>
  <si>
    <t>336.42</t>
  </si>
  <si>
    <t>370</t>
  </si>
  <si>
    <t>498.8</t>
  </si>
  <si>
    <t>913.6</t>
  </si>
  <si>
    <t>地平社</t>
  </si>
  <si>
    <t>488.1</t>
  </si>
  <si>
    <t>日本リウマチ学会【編】</t>
  </si>
  <si>
    <t>202011</t>
  </si>
  <si>
    <t>748</t>
  </si>
  <si>
    <t>竹内薫</t>
  </si>
  <si>
    <t>902</t>
  </si>
  <si>
    <t>002.7</t>
  </si>
  <si>
    <t>324.62</t>
  </si>
  <si>
    <t>201509</t>
  </si>
  <si>
    <t>アルク出版編集部【企画・編集】</t>
  </si>
  <si>
    <t>689.8</t>
  </si>
  <si>
    <t>829.14</t>
  </si>
  <si>
    <t>830</t>
  </si>
  <si>
    <t>さくら社</t>
  </si>
  <si>
    <t>914.6</t>
  </si>
  <si>
    <t>コスモピア</t>
  </si>
  <si>
    <t>596.3</t>
  </si>
  <si>
    <t>292.37</t>
  </si>
  <si>
    <t>297.6</t>
  </si>
  <si>
    <t>291.51</t>
  </si>
  <si>
    <t>291.62</t>
  </si>
  <si>
    <t>291.33</t>
  </si>
  <si>
    <t>291.63</t>
  </si>
  <si>
    <t>291.66</t>
  </si>
  <si>
    <t>291.7</t>
  </si>
  <si>
    <t>291.95</t>
  </si>
  <si>
    <t>470</t>
  </si>
  <si>
    <t>○</t>
    <phoneticPr fontId="4"/>
  </si>
  <si>
    <t>書誌番号</t>
    <rPh sb="0" eb="2">
      <t>ショシ</t>
    </rPh>
    <rPh sb="2" eb="4">
      <t>バンゴウ</t>
    </rPh>
    <phoneticPr fontId="4"/>
  </si>
  <si>
    <t>荒木博行</t>
  </si>
  <si>
    <t>齋藤孝</t>
  </si>
  <si>
    <t>松本薫</t>
  </si>
  <si>
    <t>根平雄一郎</t>
  </si>
  <si>
    <t>今井出版</t>
  </si>
  <si>
    <t>誠信書房</t>
  </si>
  <si>
    <t>白水社</t>
  </si>
  <si>
    <t>国書刊行会</t>
  </si>
  <si>
    <t>毎日新聞出版</t>
  </si>
  <si>
    <t>明石書店</t>
  </si>
  <si>
    <t>三輪書店</t>
  </si>
  <si>
    <t>羊土社</t>
  </si>
  <si>
    <t>新星出版社</t>
  </si>
  <si>
    <t>007.3</t>
  </si>
  <si>
    <t>007.5</t>
  </si>
  <si>
    <t>019</t>
  </si>
  <si>
    <t>151.6</t>
  </si>
  <si>
    <t>289.1</t>
  </si>
  <si>
    <t>291.32</t>
  </si>
  <si>
    <t>291.37</t>
  </si>
  <si>
    <t>291.43</t>
  </si>
  <si>
    <t>291.53</t>
  </si>
  <si>
    <t>291.55</t>
  </si>
  <si>
    <t>291.73</t>
  </si>
  <si>
    <t>291.9</t>
  </si>
  <si>
    <t>323</t>
  </si>
  <si>
    <t>324.7</t>
  </si>
  <si>
    <t>336.17</t>
  </si>
  <si>
    <t>367.2</t>
  </si>
  <si>
    <t>367.3</t>
  </si>
  <si>
    <t>369.49</t>
  </si>
  <si>
    <t>417</t>
  </si>
  <si>
    <t>471</t>
  </si>
  <si>
    <t>494.78</t>
  </si>
  <si>
    <t>498.6</t>
  </si>
  <si>
    <t>509.66</t>
  </si>
  <si>
    <t>588.54</t>
  </si>
  <si>
    <t>596.23</t>
  </si>
  <si>
    <t>627</t>
  </si>
  <si>
    <t>675</t>
  </si>
  <si>
    <t>913.36</t>
  </si>
  <si>
    <t>949.73</t>
  </si>
  <si>
    <t>202503</t>
  </si>
  <si>
    <t>202504</t>
  </si>
  <si>
    <t>202209</t>
  </si>
  <si>
    <t>202207</t>
  </si>
  <si>
    <t>202505</t>
  </si>
  <si>
    <t>202104</t>
  </si>
  <si>
    <t>202210</t>
  </si>
  <si>
    <t>201907</t>
  </si>
  <si>
    <t>○</t>
  </si>
  <si>
    <t>日本の保守とリベラル</t>
  </si>
  <si>
    <t>思考の座標軸を立て直す</t>
  </si>
  <si>
    <t>宇野重規</t>
  </si>
  <si>
    <t>311.21</t>
  </si>
  <si>
    <t>卑弥呼とヤマト王権</t>
  </si>
  <si>
    <t>寺沢薫</t>
  </si>
  <si>
    <t>210.2</t>
  </si>
  <si>
    <t>戦争とデータ</t>
  </si>
  <si>
    <t>死者はいかに数値となったか</t>
  </si>
  <si>
    <t>五十嵐元道</t>
  </si>
  <si>
    <t>319.8</t>
  </si>
  <si>
    <t>政治家 石橋湛山</t>
  </si>
  <si>
    <t>見識ある「アマチュア」の信念</t>
  </si>
  <si>
    <t>鈴村裕輔</t>
  </si>
  <si>
    <t>312.1</t>
  </si>
  <si>
    <t>「モディ化」するインド</t>
  </si>
  <si>
    <t>大国幻想が生み出した権威主義</t>
  </si>
  <si>
    <t>湊一樹</t>
  </si>
  <si>
    <t>312.25</t>
  </si>
  <si>
    <t>大学生のためのウェブ調査入門</t>
  </si>
  <si>
    <t>社会科学からみた設計と実装</t>
  </si>
  <si>
    <t>吉村治正</t>
  </si>
  <si>
    <t>361.9</t>
  </si>
  <si>
    <t>まちなか植物観察のススメ</t>
  </si>
  <si>
    <t>鈴木純【監修・写真・コラム執筆】</t>
  </si>
  <si>
    <t>るるぶ和歌山</t>
  </si>
  <si>
    <t>白浜　パンダ　高野山　熊野古道</t>
  </si>
  <si>
    <t>権利としてのボランティア</t>
  </si>
  <si>
    <t>ドイツ 「参加政策」の挑戦</t>
  </si>
  <si>
    <t>渡部聡子</t>
  </si>
  <si>
    <t>369.7</t>
  </si>
  <si>
    <t>動物たちの江戸時代</t>
  </si>
  <si>
    <t>井奥成彦【編著】</t>
  </si>
  <si>
    <t>482.1</t>
  </si>
  <si>
    <t>動かして学ぶ！Python Django開発入門　第3版</t>
  </si>
  <si>
    <t>大高隆</t>
  </si>
  <si>
    <t>小売ビジネス</t>
  </si>
  <si>
    <t>中井彰人</t>
  </si>
  <si>
    <t>自動車ビジネス</t>
  </si>
  <si>
    <t>鈴木ケンイチ</t>
  </si>
  <si>
    <t>さらに100のワークで学ぶ　カウンセリングの見立てと応答</t>
  </si>
  <si>
    <t>竹内健児</t>
  </si>
  <si>
    <t>米原昶の革命</t>
  </si>
  <si>
    <t>不実な政治か貞淑なメディアか</t>
  </si>
  <si>
    <t>松永智子</t>
  </si>
  <si>
    <t>世界で一番美しい工具図鑑</t>
  </si>
  <si>
    <t>セオドア・グレイ【著】</t>
  </si>
  <si>
    <t>532</t>
  </si>
  <si>
    <t>フロス河の水車小屋</t>
  </si>
  <si>
    <t>ジョージ・エリオット【著】</t>
  </si>
  <si>
    <t>るるぶクロアチア・スロベニア</t>
  </si>
  <si>
    <t>293.935</t>
  </si>
  <si>
    <t>わたしの心を強くする「ひとり時間」のつくり方</t>
  </si>
  <si>
    <t>岸本葉子</t>
  </si>
  <si>
    <t>佼成出版社</t>
  </si>
  <si>
    <t>202211</t>
  </si>
  <si>
    <t>感情にふり回されない子育て</t>
  </si>
  <si>
    <t>親子が変わる 〈SomLicペアレント・トレーニング〉</t>
  </si>
  <si>
    <t>田中真衣</t>
  </si>
  <si>
    <t>団塊69（ロック）</t>
  </si>
  <si>
    <t>臨床医のつぶやき</t>
  </si>
  <si>
    <t>徳永進</t>
  </si>
  <si>
    <t>490.4</t>
  </si>
  <si>
    <t>201507</t>
  </si>
  <si>
    <t>中村文人【作】</t>
  </si>
  <si>
    <t>K916</t>
  </si>
  <si>
    <t>201310</t>
  </si>
  <si>
    <t>20のテーマでよみとく日本建築史</t>
  </si>
  <si>
    <t>古代寺院から現代のトイレまで</t>
  </si>
  <si>
    <t>海野聡【編】</t>
  </si>
  <si>
    <t>521</t>
  </si>
  <si>
    <t>世界文学全集　万華鏡</t>
  </si>
  <si>
    <t>文庫で読めない世界の名作</t>
  </si>
  <si>
    <t>近藤健児</t>
  </si>
  <si>
    <t>ごみと暮らしの社会学</t>
  </si>
  <si>
    <t>モノとごみの境界を歩く</t>
  </si>
  <si>
    <t>梅川由紀</t>
  </si>
  <si>
    <t>518.52</t>
  </si>
  <si>
    <t>糖尿病患者トラブルシューティング A to Z</t>
  </si>
  <si>
    <t>医療現場の困りごと解決ガイド</t>
  </si>
  <si>
    <t>細井雅之</t>
  </si>
  <si>
    <t>493.12</t>
  </si>
  <si>
    <t>くらべて発見花の「いのち」</t>
  </si>
  <si>
    <t>さいばい植物の花のひみつ</t>
  </si>
  <si>
    <t>るるぶバリ島</t>
  </si>
  <si>
    <t>292.46</t>
  </si>
  <si>
    <t>るるぶ大阪</t>
  </si>
  <si>
    <t>るるぶ箱根</t>
  </si>
  <si>
    <t>私、山小屋はじめます</t>
  </si>
  <si>
    <t>小宮山花</t>
  </si>
  <si>
    <t>786.1</t>
  </si>
  <si>
    <t>統一教会・現役二世信者たちの声</t>
  </si>
  <si>
    <t>壁の向こうの言葉を聴く</t>
  </si>
  <si>
    <t>瓜生崇</t>
  </si>
  <si>
    <t>169.21</t>
  </si>
  <si>
    <t>るるぶ京都を歩こう</t>
  </si>
  <si>
    <t>るるぶ湯布院　黒川</t>
  </si>
  <si>
    <t>小国郷　別府　阿蘇</t>
  </si>
  <si>
    <t>るるぶドイツ</t>
  </si>
  <si>
    <t>ロマンチック街道</t>
  </si>
  <si>
    <t>293.4</t>
  </si>
  <si>
    <t>るるぶウィーン・プラハ・ブダペスト</t>
  </si>
  <si>
    <t>293.46</t>
  </si>
  <si>
    <t>狩猟生活</t>
  </si>
  <si>
    <t>なぜ外してしまうのか？　～一発必中を目指す静的練習法～</t>
  </si>
  <si>
    <t>659</t>
  </si>
  <si>
    <t>できる　Word＆Excel＆PowerPoint 2024</t>
  </si>
  <si>
    <t>Copilot対応 Office 2024＆Microsoft 365版</t>
  </si>
  <si>
    <t>井上香緒里</t>
  </si>
  <si>
    <t>砕かれた四月</t>
  </si>
  <si>
    <t>イスマイル・カダレ【著】</t>
  </si>
  <si>
    <t>993.4</t>
  </si>
  <si>
    <t>2040年の人材ビジネス大予測</t>
  </si>
  <si>
    <t>黒田真行</t>
  </si>
  <si>
    <t>フィールド調査のための安全管理マニュアル</t>
  </si>
  <si>
    <t>日本生態学会【監修】</t>
  </si>
  <si>
    <t>468.07</t>
  </si>
  <si>
    <t>絵トレ韓国語1000＋</t>
  </si>
  <si>
    <t>アルク出版編集部【著】</t>
  </si>
  <si>
    <t>絵トレ中国語1000＋</t>
  </si>
  <si>
    <t>824</t>
  </si>
  <si>
    <t>究極のやりなおし英会話</t>
  </si>
  <si>
    <t>中学前半の英文法で話せる！</t>
  </si>
  <si>
    <t>中学後半の英文法で話せる！</t>
  </si>
  <si>
    <t>混植の本</t>
  </si>
  <si>
    <t>フォントのカップリングガイド</t>
  </si>
  <si>
    <t>フロップデザイン</t>
  </si>
  <si>
    <t>初心者からちゃんとしたプロになる　HTML+CSS標準入門　改訂2版</t>
  </si>
  <si>
    <t>イメージから選べる　編み込み図案＆配色パターンブック</t>
  </si>
  <si>
    <t>ザ・ハレーションズ【著】</t>
  </si>
  <si>
    <t>594.3</t>
  </si>
  <si>
    <t>強いSEO</t>
  </si>
  <si>
    <t>“SEOおたく”が1000のサイトを検証してわかった成果を上げるルール</t>
  </si>
  <si>
    <t>竹内渓太</t>
  </si>
  <si>
    <t>007.58</t>
  </si>
  <si>
    <t>絵を描く人の思考をのぞく</t>
  </si>
  <si>
    <t>上田耕造</t>
  </si>
  <si>
    <t>720</t>
  </si>
  <si>
    <t>悩み・不安・困った！を専門医がスッキリ解決　耳鳴り・めまい</t>
  </si>
  <si>
    <t>富田雅彦</t>
  </si>
  <si>
    <t>496.6</t>
  </si>
  <si>
    <t>呼吸器病の漢方治療ガイド</t>
  </si>
  <si>
    <t>プライマリ・ケアで役立つ50処方</t>
  </si>
  <si>
    <t>加藤士郎</t>
  </si>
  <si>
    <t>中山書店</t>
  </si>
  <si>
    <t>493.3</t>
  </si>
  <si>
    <t>あなたがブラックホールについて知っていることはほぼすべて間違っている</t>
  </si>
  <si>
    <t>オックスフォードの研究者が教える ブラックホールと宇宙のはなし</t>
  </si>
  <si>
    <t>ベッキー・スメサースト【著】</t>
  </si>
  <si>
    <t>443.5</t>
  </si>
  <si>
    <t>いかりをほぐそう</t>
  </si>
  <si>
    <t>子どものためのアンガーマネジメント</t>
  </si>
  <si>
    <t>稲田尚子</t>
  </si>
  <si>
    <t>小児の咳嗽診療ガイドライン</t>
  </si>
  <si>
    <t>日本小児呼吸器学会【作成】</t>
  </si>
  <si>
    <t>493.933</t>
  </si>
  <si>
    <t>日本リウマチ学会　シェーグレン症候群診療ガイドライン</t>
  </si>
  <si>
    <t>493.11</t>
  </si>
  <si>
    <t>モンテッソーリ式　親子でハッピー！　魔法のほめ方叱り方</t>
  </si>
  <si>
    <t>自己肯定感が上がる子育て</t>
  </si>
  <si>
    <t>いしいおうこ</t>
  </si>
  <si>
    <t>10歳から知っておきたい「自分で決める力」の伸ばし方</t>
  </si>
  <si>
    <t>鳥原隆志【著】</t>
  </si>
  <si>
    <t>K141</t>
  </si>
  <si>
    <t>東大卒収納コンサルタントが教える 子どもが自然と集中する学習空間のつくり方</t>
  </si>
  <si>
    <t>米田まりな</t>
  </si>
  <si>
    <t>ホテルオークラに思いを託した男たち</t>
  </si>
  <si>
    <t>大倉喜七郎と野田岩次郎　未来につながる二人の約束</t>
  </si>
  <si>
    <t>永宮和</t>
  </si>
  <si>
    <t>顧客価値を劇的に高める生成AIマーケティング</t>
  </si>
  <si>
    <t>大切なことはすべて「お客様の声」に詰まっている</t>
  </si>
  <si>
    <t>大広WEDOテクノロジーチーム</t>
  </si>
  <si>
    <t>超訳　歎異抄　エッセンシャル版</t>
  </si>
  <si>
    <t>安永雄彦</t>
  </si>
  <si>
    <t>188.74</t>
  </si>
  <si>
    <t>本は人生を生き抜く最強の武器である</t>
  </si>
  <si>
    <t>問いから始める「自分を変える読書」のすすめ</t>
  </si>
  <si>
    <t>コ・ミョンファン【著】</t>
  </si>
  <si>
    <t>メキシコ料理大全　第2版</t>
  </si>
  <si>
    <t>家庭料理、伝統料理の調理技術から食材、食文化まで。本場のレシピ100</t>
  </si>
  <si>
    <t>森山光司</t>
  </si>
  <si>
    <t>要点マスター！　SPI</t>
  </si>
  <si>
    <t>マイナビ出版編集部【編】</t>
  </si>
  <si>
    <t>マイナビ出版</t>
  </si>
  <si>
    <t>要点マスター！　面接＆エントリーシート</t>
  </si>
  <si>
    <t>才木弓加</t>
  </si>
  <si>
    <t>要点マスター！　就活マナー</t>
  </si>
  <si>
    <t>美土路雅子</t>
  </si>
  <si>
    <t>内定獲得のメソッド　就職活動がまるごと分かる本</t>
  </si>
  <si>
    <t>いつ？どこで？なにをする？</t>
  </si>
  <si>
    <t>岡茂信</t>
  </si>
  <si>
    <t>内定獲得のメソッド　業界＆職種研究ガイド</t>
  </si>
  <si>
    <t>自分に合った仕事は何だろう？</t>
  </si>
  <si>
    <t>内定獲得のメソッド　面接担当者の質問の意図</t>
  </si>
  <si>
    <t>内定獲得のメソッド　インターンシップ・仕事体験</t>
  </si>
  <si>
    <t>内定獲得のメソッド　SPI</t>
  </si>
  <si>
    <t>解法の極意</t>
  </si>
  <si>
    <t>内定獲得のメソッド　Web面接</t>
  </si>
  <si>
    <t>オンライン面接の心得</t>
  </si>
  <si>
    <t>内定獲得のメソッド　面接</t>
  </si>
  <si>
    <t>自己PR　志望動機</t>
  </si>
  <si>
    <t>洗脳・陰謀論・UFOカルト</t>
  </si>
  <si>
    <t>吉永進一【著】</t>
  </si>
  <si>
    <t>147</t>
  </si>
  <si>
    <t>魚の耳で海を聴く</t>
  </si>
  <si>
    <t>海洋生物音響学の世界──歌うアンコウから、シャチの方言、海中騒音まで</t>
  </si>
  <si>
    <t>アモリナ・キングドン【著】</t>
  </si>
  <si>
    <t>481.72</t>
  </si>
  <si>
    <t>日本国勢図会</t>
  </si>
  <si>
    <t>日本がわかるデータブック</t>
  </si>
  <si>
    <t>図解でよくわかる 根のきほん</t>
  </si>
  <si>
    <t>根の種類、構造、機能から、品目ごとの特徴、樹種による違い、環境へのかかわりまで</t>
  </si>
  <si>
    <t>根研究学会</t>
  </si>
  <si>
    <t>471.1</t>
  </si>
  <si>
    <t>改憲問題Q&amp;A 2025</t>
  </si>
  <si>
    <t>大江京子</t>
  </si>
  <si>
    <t>イスラエル＝アメリカの新植民地主義</t>
  </si>
  <si>
    <t>ガザ〈10.7〉以後の世界</t>
  </si>
  <si>
    <t>ハミッド・ダバシ【著】</t>
  </si>
  <si>
    <t>319</t>
  </si>
  <si>
    <t>キャラポーズ超入門</t>
  </si>
  <si>
    <t>物語が伝わるイラストが描ける！</t>
  </si>
  <si>
    <t>サイドランチ</t>
  </si>
  <si>
    <t>202506</t>
  </si>
  <si>
    <t>香りの起源を求めて</t>
  </si>
  <si>
    <t>香水を支える植物18の物語</t>
  </si>
  <si>
    <t>ドミニーク・ローク【著】</t>
  </si>
  <si>
    <t>617.6</t>
  </si>
  <si>
    <t>忙しすぎる先生のための校務×クラウド</t>
  </si>
  <si>
    <t>現場の先生20名が実践する、校務がはかどるアイデア75事例</t>
  </si>
  <si>
    <t>ストリートスマート【著】</t>
  </si>
  <si>
    <t>復讐には天使の優しさを</t>
  </si>
  <si>
    <t>イサク・ディネセン【著】</t>
  </si>
  <si>
    <t>病院・医療機関のための 治療と仕事の両立支援の進め方</t>
  </si>
  <si>
    <t>産業医科大学病院モデルに学ぶ</t>
  </si>
  <si>
    <t>永田昌子【編著】</t>
  </si>
  <si>
    <t>もっと楽しく日常英会話ハンドブック</t>
  </si>
  <si>
    <t>新星出版社編集部【編】</t>
  </si>
  <si>
    <t>どんなに苦手でもうまくいく電話応対</t>
  </si>
  <si>
    <t>北條久美子【監修】</t>
  </si>
  <si>
    <t>大切な家族が亡くなった後の手続き・届け出がすべてわかる本　改訂4版</t>
  </si>
  <si>
    <t>関根俊輔</t>
  </si>
  <si>
    <t>人生の最期に間違えない 生前整理と手続きがぜんぶわかる本　改訂版</t>
  </si>
  <si>
    <t>367.7</t>
  </si>
  <si>
    <t>サクッとわかる ビジネス教養　心理学</t>
  </si>
  <si>
    <t>匠英一【監修】</t>
  </si>
  <si>
    <t>140</t>
  </si>
  <si>
    <t>悩み・不安・困った！を専門医がスッキリ解決　緑内障</t>
  </si>
  <si>
    <t>失明を99%防ぐ治療とセルフケア</t>
  </si>
  <si>
    <t>平松類</t>
  </si>
  <si>
    <t>496.36</t>
  </si>
  <si>
    <t>医師と管理栄養士が考えた おいしく食べる高血圧の減塩レシピ</t>
  </si>
  <si>
    <t>宮田宏太郎【監修】</t>
  </si>
  <si>
    <t>493.25</t>
  </si>
  <si>
    <t>脊髄腫瘍診療ガイドライン</t>
  </si>
  <si>
    <t>日本脊髄外科学会【監修】</t>
  </si>
  <si>
    <t>494.66</t>
  </si>
  <si>
    <t>だから、日本の政治はつまらない</t>
  </si>
  <si>
    <t>フランスとの比較でみる日本政治の構造的欠陥</t>
  </si>
  <si>
    <t>グットマンティエリー</t>
  </si>
  <si>
    <t>花伝社</t>
  </si>
  <si>
    <t>311.14</t>
  </si>
  <si>
    <t>HSP研究への招待</t>
  </si>
  <si>
    <t>発達、性格、臨床心理学の領域から</t>
  </si>
  <si>
    <t>飯村周平【編著】</t>
  </si>
  <si>
    <t>141.94</t>
  </si>
  <si>
    <t>努力の地図</t>
  </si>
  <si>
    <t>目標達成までの思考と行動を最適化する</t>
  </si>
  <si>
    <t>るるぶ群馬</t>
  </si>
  <si>
    <t>草津　伊香保　みなかみ</t>
  </si>
  <si>
    <t>るるぶ名古屋</t>
  </si>
  <si>
    <t>るるぶ山陰</t>
  </si>
  <si>
    <t>出雲　松江　鳥取　萩</t>
  </si>
  <si>
    <t>291.71</t>
  </si>
  <si>
    <t>るるぶ松江 出雲</t>
  </si>
  <si>
    <t>石見銀山</t>
  </si>
  <si>
    <t>るるぶハワイ</t>
  </si>
  <si>
    <t>クイズメソッドでどんどん話せる英会話</t>
  </si>
  <si>
    <t>楽しく解いて英語が話せる！</t>
  </si>
  <si>
    <t>山崎祐一</t>
  </si>
  <si>
    <t>Jリサーチ出版</t>
  </si>
  <si>
    <t>ワインビジネス</t>
  </si>
  <si>
    <t>佐野敏高</t>
  </si>
  <si>
    <t>330</t>
  </si>
  <si>
    <t>周産期医療と“こころ”の支援</t>
  </si>
  <si>
    <t>多様化する親子のはじまりを多職種で支える</t>
  </si>
  <si>
    <t>永田雅子【編著】</t>
  </si>
  <si>
    <t>495.5</t>
  </si>
  <si>
    <t>民主主義</t>
  </si>
  <si>
    <t>終わりなき包摂のゆくえ</t>
  </si>
  <si>
    <t>ナオミ・ザック【著】</t>
  </si>
  <si>
    <t>311.7</t>
  </si>
  <si>
    <t>世界一やさしい 70歳からのスマホ</t>
  </si>
  <si>
    <t>Android &amp; iPhone対応</t>
  </si>
  <si>
    <t>TEKIKAKU</t>
  </si>
  <si>
    <t>るるぶ岡山 倉敷</t>
  </si>
  <si>
    <t>蒜山</t>
  </si>
  <si>
    <t>291.75</t>
  </si>
  <si>
    <t>るるぶ工場見学 社会科見学 首都圏</t>
  </si>
  <si>
    <t>509</t>
  </si>
  <si>
    <t>るるぶ東海 信州 北陸のおいしい道の駅＆SA・PA</t>
  </si>
  <si>
    <t>685.4</t>
  </si>
  <si>
    <t>るるぶ栃木</t>
  </si>
  <si>
    <t>宇都宮　日光　那須</t>
  </si>
  <si>
    <t>るるぶ富士山</t>
  </si>
  <si>
    <t>富士五湖　御殿場　富士宮</t>
  </si>
  <si>
    <t>坂本龍馬　旅のハンドブック</t>
  </si>
  <si>
    <t>ゆかりの地を訪ねて</t>
  </si>
  <si>
    <t>ウエスト・パブリッシング【編】</t>
  </si>
  <si>
    <t>リベラル社</t>
  </si>
  <si>
    <t>291.09</t>
  </si>
  <si>
    <t>201002</t>
  </si>
  <si>
    <t>新撰組　旅のハンドブック</t>
  </si>
  <si>
    <t>201004</t>
  </si>
  <si>
    <t>眠れなくなるほど面白い 哲学の話</t>
  </si>
  <si>
    <t>中谷彰宏</t>
  </si>
  <si>
    <t>202004</t>
  </si>
  <si>
    <t>大きな文字とイラストで読む　もう一度読み返したい源氏物語</t>
  </si>
  <si>
    <t>～ときめく光源氏ものがたり～</t>
  </si>
  <si>
    <t>たつみ都志</t>
  </si>
  <si>
    <t>202112</t>
  </si>
  <si>
    <t>正義ってなんだろう</t>
  </si>
  <si>
    <t>自分の頭で考える力をつける</t>
  </si>
  <si>
    <t>158</t>
  </si>
  <si>
    <t>AI時代を生き抜くための仮説脳</t>
  </si>
  <si>
    <t>401</t>
  </si>
  <si>
    <t>くり返し読みたい　源氏物語</t>
  </si>
  <si>
    <t>林望【監修】</t>
  </si>
  <si>
    <t>また、怒っちゃったがなくなる本</t>
  </si>
  <si>
    <t>お母さんのためのアンガーマネジメント</t>
  </si>
  <si>
    <t>安藤俊介【著】</t>
  </si>
  <si>
    <t>599</t>
  </si>
  <si>
    <t>放課後等デイサービスガイドブック</t>
  </si>
  <si>
    <t>子どもたちがゆたかに育つ実践</t>
  </si>
  <si>
    <t>全国放課後連【編】</t>
  </si>
  <si>
    <t>考える。生きるために、考える。</t>
  </si>
  <si>
    <t>養老孟司</t>
  </si>
  <si>
    <t>ココ・シャネルの言葉</t>
  </si>
  <si>
    <t>新しい美しさを追求する</t>
  </si>
  <si>
    <t>桑原晃弥</t>
  </si>
  <si>
    <t>593.3</t>
  </si>
  <si>
    <t>世界の賞事典</t>
  </si>
  <si>
    <t>002.036</t>
  </si>
  <si>
    <t>アスリートがキャリアを考えるときに最初に読む本</t>
  </si>
  <si>
    <t>EY新日本有限責任監査法人【編】</t>
  </si>
  <si>
    <t>同文舘出版</t>
  </si>
  <si>
    <t>自分と家族を幸せにする「起業」という働き方</t>
  </si>
  <si>
    <t>地方住み・3児のママでもできました</t>
  </si>
  <si>
    <t>勝部久美子</t>
  </si>
  <si>
    <t>安心ペットライフ</t>
  </si>
  <si>
    <t>健康寿命が延びる！毎日がもっと楽しくなる！</t>
  </si>
  <si>
    <t>藤野善孝</t>
  </si>
  <si>
    <t>お客様がずっと通いたくなる「極上の接客」　最新版</t>
  </si>
  <si>
    <t>リピート率9割を超える小さなサロンがしている</t>
  </si>
  <si>
    <t>向井邦雄</t>
  </si>
  <si>
    <t>673.3</t>
  </si>
  <si>
    <t>スタートアップビジネス：MBA講座</t>
  </si>
  <si>
    <t>明治大学ビジネススクール【編】</t>
  </si>
  <si>
    <t>6ヶ月で構築する 個人情報保護マネジメントシステム実施ハンドブック　第3版</t>
  </si>
  <si>
    <t>日本システム監査人協会【監修】</t>
  </si>
  <si>
    <t>よくわかる離婚調停の本　改訂版</t>
  </si>
  <si>
    <t>弁護士がここまで教える</t>
  </si>
  <si>
    <t>神坪浩喜</t>
  </si>
  <si>
    <t>図解 よくわかる これからの品質管理読本</t>
  </si>
  <si>
    <t>吉原靖彦</t>
  </si>
  <si>
    <t>応援ブランディング</t>
  </si>
  <si>
    <t>愛され続ける会社から学ぶ</t>
  </si>
  <si>
    <t>渡部直樹</t>
  </si>
  <si>
    <t>3スプリットメモ術</t>
  </si>
  <si>
    <t>「手書き・3分割」で情報を整理する</t>
  </si>
  <si>
    <t>大西恵子</t>
  </si>
  <si>
    <t>小さなヨガサロンのはじめ方</t>
  </si>
  <si>
    <t>生涯ファンをつくり豊かになる</t>
  </si>
  <si>
    <t>星弘美</t>
  </si>
  <si>
    <t>498.34</t>
  </si>
  <si>
    <t>202203</t>
  </si>
  <si>
    <t>高くても売れる！ ハンドメイド作家 ブランド作りの教科書　最新版</t>
  </si>
  <si>
    <t>マツドアケミ</t>
  </si>
  <si>
    <t>589</t>
  </si>
  <si>
    <t>洗浄と殺菌のはなし　最新版</t>
  </si>
  <si>
    <t>ビジュアル図解</t>
  </si>
  <si>
    <t>新名史典【編著】</t>
  </si>
  <si>
    <t>576.5</t>
  </si>
  <si>
    <t>ファミリービジネス：MBA講座</t>
  </si>
  <si>
    <t>335.4</t>
  </si>
  <si>
    <t>いま、車が変わる</t>
  </si>
  <si>
    <t>フォルクスワーゲンの経営戦略</t>
  </si>
  <si>
    <t>高橋浩夫</t>
  </si>
  <si>
    <t>537.067</t>
  </si>
  <si>
    <t>学校心理学事典</t>
  </si>
  <si>
    <t>日本学校心理学会【編】</t>
  </si>
  <si>
    <t>偶像の黄昏／アンチクリスト</t>
  </si>
  <si>
    <t>ニーチェ・コレクション</t>
  </si>
  <si>
    <t>ニーチェ【著】</t>
  </si>
  <si>
    <t>134.9</t>
  </si>
  <si>
    <t>るるぶスイス</t>
  </si>
  <si>
    <t>インターラーケン　グリンデルワルト　ツェルマット</t>
  </si>
  <si>
    <t>293.45</t>
  </si>
  <si>
    <t>ピンクと青とジェンダー</t>
  </si>
  <si>
    <t>石井国雄</t>
  </si>
  <si>
    <t>いま聴く！クラシック新名盤</t>
  </si>
  <si>
    <t>松本大輔</t>
  </si>
  <si>
    <t>760.8</t>
  </si>
  <si>
    <t>目からウロコの仏教入門</t>
  </si>
  <si>
    <t>ケネス・タナカ【著】</t>
  </si>
  <si>
    <t>180</t>
  </si>
  <si>
    <t>がん感染症診療マニュアル</t>
  </si>
  <si>
    <t>倉井華子</t>
  </si>
  <si>
    <t>人工内耳・人工聴覚器</t>
  </si>
  <si>
    <t>難聴医療に携わる人のために</t>
  </si>
  <si>
    <t>山岨達也【監修】</t>
  </si>
  <si>
    <t>496</t>
  </si>
  <si>
    <t>The Night Delivery</t>
  </si>
  <si>
    <t>Paul McAleese</t>
  </si>
  <si>
    <t>Pomaka</t>
  </si>
  <si>
    <t>837.7</t>
  </si>
  <si>
    <t>Rising Star - A dream to sing</t>
  </si>
  <si>
    <t>鉄道車両デザインの教科書</t>
  </si>
  <si>
    <t>鉄道車両の色・形の理由がわかる！</t>
  </si>
  <si>
    <t>南井健治</t>
  </si>
  <si>
    <t>ミルクの本</t>
  </si>
  <si>
    <t>ミルクマイスター高砂</t>
  </si>
  <si>
    <t>648.1</t>
  </si>
  <si>
    <t>DIGITAL STANCE　スマホに支配されない生き方</t>
  </si>
  <si>
    <t>テクノロジーとの「健全な距離感」を見つける</t>
  </si>
  <si>
    <t>ピョートル・フェリクス・グジバチ</t>
  </si>
  <si>
    <t>まっぷる 山陰</t>
  </si>
  <si>
    <t>出雲・松江・鳥取・萩</t>
  </si>
  <si>
    <t>昭文社</t>
  </si>
  <si>
    <t>るるぶ江戸</t>
  </si>
  <si>
    <t>バス趣味大百科</t>
  </si>
  <si>
    <t>「バス・ジャパン」編集長が教える100のポイント</t>
  </si>
  <si>
    <t>加藤佳一</t>
  </si>
  <si>
    <t>685</t>
  </si>
  <si>
    <t>愛される書店をつくるために僕が2000日間考え続けてきたこと</t>
  </si>
  <si>
    <t>キャラクターは会社を変えられるか？</t>
  </si>
  <si>
    <t>ハヤシユタカ</t>
  </si>
  <si>
    <t>なぜか好かれる「人前での話し方」</t>
  </si>
  <si>
    <t>岡本純子</t>
  </si>
  <si>
    <t>809.4</t>
  </si>
  <si>
    <t>ルペンと極右ポピュリズムの時代</t>
  </si>
  <si>
    <t>〈ヤヌス〉の二つの顔</t>
  </si>
  <si>
    <t>渡邊啓貴</t>
  </si>
  <si>
    <t>312.35</t>
  </si>
  <si>
    <t>石見式スモールビジネス論</t>
  </si>
  <si>
    <t>島根発クラフトビールでスモールビジネスを成功させた男の哲学</t>
  </si>
  <si>
    <t>山口厳雄</t>
  </si>
  <si>
    <t>山陰絶景</t>
  </si>
  <si>
    <t>KWAN</t>
  </si>
  <si>
    <t>201706</t>
  </si>
  <si>
    <t>島根絶景</t>
  </si>
  <si>
    <t>自然と人が織りなす島根の誇り</t>
  </si>
  <si>
    <t>深海に生きる魚族のように</t>
  </si>
  <si>
    <t>療養所のなかの入居者たち</t>
  </si>
  <si>
    <t>荒井玲子</t>
  </si>
  <si>
    <t>このクソみたいな社会で“イカれる”賢い女たち</t>
  </si>
  <si>
    <t>理解されない苦しみ、女性のうつ病</t>
  </si>
  <si>
    <t>ハ・ミナ【著】</t>
  </si>
  <si>
    <t>367.221</t>
  </si>
  <si>
    <t>中学生のテストがさくっと解ける勉強の技術</t>
  </si>
  <si>
    <t>植木和実</t>
  </si>
  <si>
    <t>楽しみながら成績アップ！</t>
  </si>
  <si>
    <t>いゆぴ</t>
  </si>
  <si>
    <t>マイナス相続サバイバルガイド</t>
  </si>
  <si>
    <t>人生を棒に振らないためにやっておきたいこと、ぜんぶ</t>
  </si>
  <si>
    <t>永峰英太郎</t>
  </si>
  <si>
    <t>かもめ食堂 野菜が美味しい季節のおそうざい</t>
  </si>
  <si>
    <t>旬の素材を使い切る 懐かしいのに初めての味</t>
  </si>
  <si>
    <t>船橋律子</t>
  </si>
  <si>
    <t>世界で一番美しいハチドリ図鑑</t>
  </si>
  <si>
    <t>花を求め育んだ、高速で羽ばたく神秘的な姿</t>
  </si>
  <si>
    <t>水口博也【編著】</t>
  </si>
  <si>
    <t>488.98</t>
  </si>
  <si>
    <t>ちくわファンクラブ</t>
  </si>
  <si>
    <t>ちくわの可能性をお伝えしたい</t>
  </si>
  <si>
    <t>藤井恵</t>
  </si>
  <si>
    <t>追跡 公安捜査</t>
  </si>
  <si>
    <t>遠藤浩二</t>
  </si>
  <si>
    <t>317.74</t>
  </si>
  <si>
    <t>アクアパッツァ・日髙良実シェフのごちそうイタリアン</t>
  </si>
  <si>
    <t>日髙良実</t>
  </si>
  <si>
    <t>小学生からチャレンジ えんぴつ1本ですごい変な文章を見抜いてまじまじと国語力を見せつける本</t>
  </si>
  <si>
    <t>岩佐義樹【監修】</t>
  </si>
  <si>
    <t>810</t>
  </si>
  <si>
    <t>202507</t>
  </si>
  <si>
    <t>動作改善エクササイズ</t>
  </si>
  <si>
    <t>逸脱を捉えて適切に介入する</t>
  </si>
  <si>
    <t>小林匠【編】</t>
  </si>
  <si>
    <t>アニメ探訪　聖地巡礼ガイド</t>
  </si>
  <si>
    <t>聖地巡礼委員会【編著】</t>
  </si>
  <si>
    <t>カンゼン</t>
  </si>
  <si>
    <t>201312</t>
  </si>
  <si>
    <t>アニメ探訪　真 聖地巡礼ガイド</t>
  </si>
  <si>
    <t>真 聖地巡礼委員会【編著】</t>
  </si>
  <si>
    <t>にっぽんのスズメと野鳥仲間</t>
  </si>
  <si>
    <t>身近な「お散歩鳥」観察</t>
  </si>
  <si>
    <t>中野さとる【写真】</t>
  </si>
  <si>
    <t>488.21</t>
  </si>
  <si>
    <t>鳥マニアックス</t>
  </si>
  <si>
    <t>鳥と世界の意外な関係</t>
  </si>
  <si>
    <t>松原始</t>
  </si>
  <si>
    <t>10代スポーツ選手のための パーソナルフードトレーニング</t>
  </si>
  <si>
    <t>最先端の栄養学に基づく新しい食事バイブル</t>
  </si>
  <si>
    <t>三戸真理子</t>
  </si>
  <si>
    <t>780.19</t>
  </si>
  <si>
    <t>202007</t>
  </si>
  <si>
    <t>現代ダークファンタジーの基礎知識</t>
  </si>
  <si>
    <t>重く悲劇的で不条理な世界観の源を知る</t>
  </si>
  <si>
    <t>ライブ【編著】</t>
  </si>
  <si>
    <t>901.3</t>
  </si>
  <si>
    <t>現代異世界ファンタジーの基礎知識</t>
  </si>
  <si>
    <t>現代における幻想世界の新たな潮流と源を知る</t>
  </si>
  <si>
    <t>写真集の本</t>
  </si>
  <si>
    <t>明治～2000年代までの日本の写真集 662</t>
  </si>
  <si>
    <t>飯沢耕太郎</t>
  </si>
  <si>
    <t>202110</t>
  </si>
  <si>
    <t>世界の研究者が調べた すごすぎる実験の図鑑</t>
  </si>
  <si>
    <t>ライブ【企画・編集】</t>
  </si>
  <si>
    <t>407.5</t>
  </si>
  <si>
    <t>鳥のしぐさ・行動よみとき図鑑</t>
  </si>
  <si>
    <t>小宮輝之【監修】</t>
  </si>
  <si>
    <t>K488</t>
  </si>
  <si>
    <t>霞が関の人になってみた　知られざる国家公務員の世界</t>
  </si>
  <si>
    <t>霞いちか</t>
  </si>
  <si>
    <t>317.3</t>
  </si>
  <si>
    <t>鳥の食べもの＆とり方・食べ方図鑑</t>
  </si>
  <si>
    <t>小学生のためのことば変身辞典</t>
  </si>
  <si>
    <t>表現力が伸びる！気持ちを伝える！</t>
  </si>
  <si>
    <t>こな・つむり【著】</t>
  </si>
  <si>
    <t>K814</t>
  </si>
  <si>
    <t>こども調べ方教室</t>
  </si>
  <si>
    <t>なぜ調べることが大切なのかがわかる本</t>
  </si>
  <si>
    <t>茂木秀昭【監修】</t>
  </si>
  <si>
    <t>K002</t>
  </si>
  <si>
    <t>色彩別 爬虫類・両生類図鑑</t>
  </si>
  <si>
    <t>川添宣広</t>
  </si>
  <si>
    <t>487.9</t>
  </si>
  <si>
    <t>オタクと推しの経済学</t>
  </si>
  <si>
    <t>牧和生</t>
  </si>
  <si>
    <t>361.5</t>
  </si>
  <si>
    <t>働く車分解図鑑</t>
  </si>
  <si>
    <t>クルマ解剖研究所</t>
  </si>
  <si>
    <t>537.9</t>
  </si>
  <si>
    <t>鳥の親子＆子育て図鑑</t>
  </si>
  <si>
    <t>ハシビロコウのフドウ PHOTO BOOK</t>
  </si>
  <si>
    <t>南幅俊輔【著】</t>
  </si>
  <si>
    <t>488.58</t>
  </si>
  <si>
    <t>シェレル・キム【著】</t>
  </si>
  <si>
    <t>K783</t>
  </si>
  <si>
    <t>鳥の落としもの＆足あと図鑑</t>
  </si>
  <si>
    <t>小学生のうちから知っておきたい 著作権の基本</t>
  </si>
  <si>
    <t>宮武久佳【著】</t>
  </si>
  <si>
    <t>K021</t>
  </si>
  <si>
    <t>こどもホモ・サピエンス</t>
  </si>
  <si>
    <t>人類の起源、日本人のルーツについて考える本</t>
  </si>
  <si>
    <t>国立科学博物館人類研究部【監修】</t>
  </si>
  <si>
    <t>K469</t>
  </si>
  <si>
    <t>せかいの国鳥　にっぽんの県鳥</t>
  </si>
  <si>
    <t>脱・叱る指導</t>
  </si>
  <si>
    <t>スポーツ現場から怒声をなくす</t>
  </si>
  <si>
    <t>村中直人</t>
  </si>
  <si>
    <t>780.7</t>
  </si>
  <si>
    <t>国民的チェーンめし研究</t>
  </si>
  <si>
    <t>○○の△△はなぜうまいのか？</t>
  </si>
  <si>
    <t>東山広樹</t>
  </si>
  <si>
    <t>鳥のなかま＆分類・系統図鑑</t>
  </si>
  <si>
    <t>にっぽんのクマ</t>
  </si>
  <si>
    <t>山﨑晃司【監修】</t>
  </si>
  <si>
    <t>K489</t>
  </si>
  <si>
    <t>新しい高校野球の教科書</t>
  </si>
  <si>
    <t>新基準バット時代の打撃技術と科学的コーチング</t>
  </si>
  <si>
    <t>川村卓</t>
  </si>
  <si>
    <t>783.7</t>
  </si>
  <si>
    <t>ポピュリズムの仕掛人</t>
  </si>
  <si>
    <t>SNSで選挙はどのように操られているか</t>
  </si>
  <si>
    <t>ジュリアーノ・ダ・エンポリ 【著】</t>
  </si>
  <si>
    <t>幸福論</t>
  </si>
  <si>
    <t>アラン【著】</t>
  </si>
  <si>
    <t>双眼鏡の推しごと</t>
  </si>
  <si>
    <t>日の出光学</t>
  </si>
  <si>
    <t>535.82</t>
  </si>
  <si>
    <t>未来思考コンセプト</t>
  </si>
  <si>
    <t>ポストSDGsのビジョンを描く</t>
  </si>
  <si>
    <t>電通未来事業創研</t>
  </si>
  <si>
    <t>AI朝活! じぶんごと英語を身につける</t>
  </si>
  <si>
    <t>朝の10分続ければ 英語が変わる 未来が変わる!</t>
  </si>
  <si>
    <t>コスモピア編集部【編】</t>
  </si>
  <si>
    <t>ボクシングの見方が一発で変わる本</t>
  </si>
  <si>
    <t>元日本Sライト級チャンピオン＆人気YouTuberが教えるタブーなきプロボクシング観戦術のすべて</t>
  </si>
  <si>
    <t>細川バレンタイン</t>
  </si>
  <si>
    <t>standards</t>
  </si>
  <si>
    <t>788.3</t>
  </si>
  <si>
    <t>心理職とはどんな仕事か</t>
  </si>
  <si>
    <t>公認心理師の職責</t>
  </si>
  <si>
    <t>藤川浩</t>
  </si>
  <si>
    <t>こどもデータサイエンス</t>
  </si>
  <si>
    <t>なぜデータサイエンスが必要なのかがわかる本</t>
  </si>
  <si>
    <t>渡辺美智子【監修】</t>
  </si>
  <si>
    <t>K007</t>
  </si>
  <si>
    <t>こども地学</t>
  </si>
  <si>
    <t>私たちが暮らす地球のことがわかる本</t>
  </si>
  <si>
    <t>国立科学博物館理学研究部【監修】</t>
  </si>
  <si>
    <t>K450</t>
  </si>
  <si>
    <t>日本全国乗りつぶしガイド</t>
  </si>
  <si>
    <t>「旅と鉄道」編集部</t>
  </si>
  <si>
    <t>褐色細胞腫・パラガングリオーマ診療ガイドライン</t>
  </si>
  <si>
    <t>日本内分泌学会【監修】</t>
  </si>
  <si>
    <t>493.49</t>
  </si>
  <si>
    <t>るるぶ石川</t>
  </si>
  <si>
    <t>金沢　加賀温泉郷　能登</t>
  </si>
  <si>
    <t>障害者雇用コンサルタントが教える　従業員300人以下の会社の障害者雇用</t>
  </si>
  <si>
    <t>木下文彦</t>
  </si>
  <si>
    <t>366.28</t>
  </si>
  <si>
    <t>盲目の梟</t>
  </si>
  <si>
    <t>サーデク・ヘダーヤト【著】</t>
  </si>
  <si>
    <t>929.93</t>
  </si>
  <si>
    <t>看護法令要覧</t>
  </si>
  <si>
    <t>勝又浜子</t>
  </si>
  <si>
    <t>492.98</t>
  </si>
  <si>
    <t>科学に魅せられて</t>
  </si>
  <si>
    <t>女性研究者という生き方</t>
  </si>
  <si>
    <t>高橋真理子</t>
  </si>
  <si>
    <t>402.1</t>
  </si>
  <si>
    <t>家裁調査官、こころの森を歩く</t>
  </si>
  <si>
    <t>離婚、親権、面会交流、そして少年非行</t>
  </si>
  <si>
    <t>高島聡子</t>
  </si>
  <si>
    <t>327.123</t>
  </si>
  <si>
    <t>DVと子ども虐待のソーシャルワーク</t>
  </si>
  <si>
    <t>実践を変える視点と方法</t>
  </si>
  <si>
    <t>増井香名子</t>
  </si>
  <si>
    <t>子育てにとまどう母親たち</t>
  </si>
  <si>
    <t>思春期外来で明かされたそれぞれの事情</t>
  </si>
  <si>
    <t>武井明</t>
  </si>
  <si>
    <t>根も葉もある植物のはなし</t>
  </si>
  <si>
    <t>その多様なすがた・かたちについて</t>
  </si>
  <si>
    <t>塚谷裕一</t>
  </si>
  <si>
    <t>477</t>
  </si>
  <si>
    <t>202508</t>
  </si>
  <si>
    <t>医師と管理栄養士が考えた おいしく食べる糖尿病の改善レシピ</t>
  </si>
  <si>
    <t>渡邉佳代</t>
  </si>
  <si>
    <t>ウイスキーの基礎知識</t>
  </si>
  <si>
    <t>知りたいことが初歩から学べるハンドブック</t>
  </si>
  <si>
    <t>橋口孝司</t>
  </si>
  <si>
    <t>588.57</t>
  </si>
  <si>
    <t>日本の淡水魚　第4版</t>
  </si>
  <si>
    <t>細谷和海【編・監修】</t>
  </si>
  <si>
    <t>チーム担任制</t>
  </si>
  <si>
    <t>中西茂</t>
  </si>
  <si>
    <t>るるぶプーケット・サムイ島</t>
  </si>
  <si>
    <t>るるぶ上海・蘇州</t>
  </si>
  <si>
    <t>292.221</t>
  </si>
  <si>
    <t>るるぶセブ島・マニラ</t>
  </si>
  <si>
    <t>292.48</t>
  </si>
  <si>
    <t>るるぶ徳島</t>
  </si>
  <si>
    <t>鳴門　祖谷渓</t>
  </si>
  <si>
    <t>291.81</t>
  </si>
  <si>
    <t>るるぶ天橋立 城崎</t>
  </si>
  <si>
    <t>丹後　但馬　竹田城跡</t>
  </si>
  <si>
    <t>るるぶ岐阜</t>
  </si>
  <si>
    <t>飛騨高山　白川郷</t>
  </si>
  <si>
    <t>るるぶ九州</t>
  </si>
  <si>
    <t>新・石灰で防ぐ病気と害虫</t>
  </si>
  <si>
    <t>作物が強くなる、おいしくなる</t>
  </si>
  <si>
    <t>613.47</t>
  </si>
  <si>
    <t>47都道府県・合戦百科</t>
  </si>
  <si>
    <t>小和田泰経</t>
  </si>
  <si>
    <t>210.19</t>
  </si>
  <si>
    <t>寿命の事典</t>
  </si>
  <si>
    <t>鳥羽研二</t>
  </si>
  <si>
    <t>491.358</t>
  </si>
  <si>
    <t>これからの森林学入門</t>
  </si>
  <si>
    <t>太田祐子</t>
  </si>
  <si>
    <t>650.1</t>
  </si>
  <si>
    <t>地震の大事典</t>
  </si>
  <si>
    <t>平田直</t>
  </si>
  <si>
    <t>453.036</t>
  </si>
  <si>
    <t>医療系学生のための 医療専門用語　言いかえ辞典</t>
  </si>
  <si>
    <t>大久保恵美子</t>
  </si>
  <si>
    <t>メヂカルフレンド社</t>
  </si>
  <si>
    <t>490.33</t>
  </si>
  <si>
    <t>47都道府県・美術の偉人百科</t>
  </si>
  <si>
    <t>森岡浩</t>
  </si>
  <si>
    <t>るるぶこどもとあそぼ！中国 四国</t>
  </si>
  <si>
    <t>短編集 未熟な大人と純粋な少年</t>
  </si>
  <si>
    <t>うえだジョージ</t>
  </si>
  <si>
    <t>秘められた鉄の歴史</t>
  </si>
  <si>
    <t>三柳屋彦吉</t>
  </si>
  <si>
    <t>564.021</t>
  </si>
  <si>
    <t>誰かに教えてほしかった！ ゆび先生のこんな時怒ったらダメ？vsイイ？</t>
  </si>
  <si>
    <t>ゆび先生（田本直弘）</t>
  </si>
  <si>
    <t>君たちはなぜ、そんなことしてるのか？</t>
  </si>
  <si>
    <t>東大准教授のひそやかな動物行動学講義</t>
  </si>
  <si>
    <t>481.78</t>
  </si>
  <si>
    <t>さがす しらべる つくる！ 石のひみつ図鑑</t>
  </si>
  <si>
    <t>柴山元彦【監修】</t>
  </si>
  <si>
    <t>K458</t>
  </si>
  <si>
    <t>嫌いな親との離れ方</t>
  </si>
  <si>
    <t>もうこれ以上、苦しまないで！</t>
  </si>
  <si>
    <t>川島崇照</t>
  </si>
  <si>
    <t>すばる舎</t>
  </si>
  <si>
    <t>絵で見て楽しい！はじめての落語</t>
  </si>
  <si>
    <t>三遊亭楽松【監修】</t>
  </si>
  <si>
    <t>K779</t>
  </si>
  <si>
    <t>88歳ひとり暮らしの 元気をつくる台所</t>
  </si>
  <si>
    <t>多良美智子</t>
  </si>
  <si>
    <t>596.04</t>
  </si>
  <si>
    <t>絵で見て楽しい！はじめての歌舞伎</t>
  </si>
  <si>
    <t>漆澤その子【著】</t>
  </si>
  <si>
    <t>K774</t>
  </si>
  <si>
    <t>80歳。いよいよこれから私の人生</t>
  </si>
  <si>
    <t>多良久美子</t>
  </si>
  <si>
    <t>伝わる文章がすぐ書ける 接続詞のコツ</t>
  </si>
  <si>
    <t>前田安正</t>
  </si>
  <si>
    <t>815.6</t>
  </si>
  <si>
    <t>26歳の自分に受けさせたいお金の講義</t>
  </si>
  <si>
    <t>安江一勢</t>
  </si>
  <si>
    <t>591</t>
  </si>
  <si>
    <t>イチからわかる！「マーケティング」の基本と実践</t>
  </si>
  <si>
    <t>大山秀一</t>
  </si>
  <si>
    <t>満月が欠けている</t>
  </si>
  <si>
    <t>不治の病・緑内障になって歌人が考えたこと</t>
  </si>
  <si>
    <t>穂村弘</t>
  </si>
  <si>
    <t>ライフサイエンス出版</t>
  </si>
  <si>
    <t>スティグリッツ　資本主義と自由</t>
  </si>
  <si>
    <t>ジョセフ・Ｅ・スティグリッツ</t>
  </si>
  <si>
    <t>332.06</t>
  </si>
  <si>
    <t>関西中国四国北陸のおいしい道の駅＆SA・PA</t>
  </si>
  <si>
    <t>るるぶ京都　大阪</t>
  </si>
  <si>
    <t>最新図説 脱炭素の論点</t>
  </si>
  <si>
    <t>共生エネルギー社会実装研究所</t>
  </si>
  <si>
    <t>旬報社</t>
  </si>
  <si>
    <t>519.3</t>
  </si>
  <si>
    <t>クリティカルシンキングで学ぶデータリテラシー</t>
  </si>
  <si>
    <t>小林みどり</t>
  </si>
  <si>
    <t>共立出版</t>
  </si>
  <si>
    <t>銀の橋を渡る</t>
  </si>
  <si>
    <t>芸術養生</t>
  </si>
  <si>
    <t>ウェルビーイングなまちづくりに活かすアートシェアリング</t>
  </si>
  <si>
    <t>石田陽介</t>
  </si>
  <si>
    <t>空き家を活かす地域になろう</t>
  </si>
  <si>
    <t>齋藤浩文</t>
  </si>
  <si>
    <t>365.3</t>
  </si>
  <si>
    <t>「特別研究」ガイド</t>
  </si>
  <si>
    <t>短大生のための論文の書き方</t>
  </si>
  <si>
    <t>板倉一枝</t>
  </si>
  <si>
    <t>映画はどこにあるのか</t>
  </si>
  <si>
    <t>鳥取の公共上映・自主制作・コミュニティ形成</t>
  </si>
  <si>
    <t>佐々木友輔</t>
  </si>
  <si>
    <t>778.217</t>
  </si>
  <si>
    <t>まぼろしの「夜見ヶ浜人」</t>
  </si>
  <si>
    <t>行方不明の古代人の人骨を追う18年の軌跡</t>
  </si>
  <si>
    <t>217.2</t>
  </si>
  <si>
    <t>1600003308</t>
  </si>
  <si>
    <t>1600003272</t>
  </si>
  <si>
    <t>1600003320</t>
  </si>
  <si>
    <t>1600003311</t>
  </si>
  <si>
    <t>1600003313</t>
  </si>
  <si>
    <t>1600003345</t>
  </si>
  <si>
    <t>1600003373</t>
  </si>
  <si>
    <t>1600003285</t>
  </si>
  <si>
    <t>1600003355</t>
  </si>
  <si>
    <t>1600003376</t>
  </si>
  <si>
    <t>1600003393</t>
  </si>
  <si>
    <t>1600003333</t>
  </si>
  <si>
    <t>1600003334</t>
  </si>
  <si>
    <t>1600003264</t>
  </si>
  <si>
    <t>1600003273</t>
  </si>
  <si>
    <t>1600003407</t>
  </si>
  <si>
    <t>1600003481</t>
  </si>
  <si>
    <t>1600003482</t>
  </si>
  <si>
    <t>1600003303</t>
  </si>
  <si>
    <t>1600003477</t>
  </si>
  <si>
    <t>1600003362</t>
  </si>
  <si>
    <t>1600003378</t>
  </si>
  <si>
    <t>1600003497</t>
  </si>
  <si>
    <t>1600003406</t>
  </si>
  <si>
    <t>1600003474</t>
  </si>
  <si>
    <t>1600003369</t>
  </si>
  <si>
    <t>1600003387</t>
  </si>
  <si>
    <t>1600003374</t>
  </si>
  <si>
    <t>1600003297</t>
  </si>
  <si>
    <t>1600003284</t>
  </si>
  <si>
    <t>1600003279</t>
  </si>
  <si>
    <t>1600003461</t>
  </si>
  <si>
    <t>1600003269</t>
  </si>
  <si>
    <t>1600003312</t>
  </si>
  <si>
    <t>1600003294</t>
  </si>
  <si>
    <t>1600003299</t>
  </si>
  <si>
    <t>1600003302</t>
  </si>
  <si>
    <t>1600003418</t>
  </si>
  <si>
    <t>1600003413</t>
  </si>
  <si>
    <t>1600003484</t>
  </si>
  <si>
    <t>1600003335</t>
  </si>
  <si>
    <t>1600003372</t>
  </si>
  <si>
    <t>1600003451</t>
  </si>
  <si>
    <t>1600003440</t>
  </si>
  <si>
    <t>1600003468</t>
  </si>
  <si>
    <t>1600003469</t>
  </si>
  <si>
    <t>1600003447</t>
  </si>
  <si>
    <t>1600003412</t>
  </si>
  <si>
    <t>1600003424</t>
  </si>
  <si>
    <t>1600003256</t>
  </si>
  <si>
    <t>1600003445</t>
  </si>
  <si>
    <t>1600003399</t>
  </si>
  <si>
    <t>1600003390</t>
  </si>
  <si>
    <t>1600003340</t>
  </si>
  <si>
    <t>1600003262</t>
  </si>
  <si>
    <t>1600003392</t>
  </si>
  <si>
    <t>1600003361</t>
  </si>
  <si>
    <t>1600003363</t>
  </si>
  <si>
    <t>1600003487</t>
  </si>
  <si>
    <t>1600003364</t>
  </si>
  <si>
    <t>1600003419</t>
  </si>
  <si>
    <t>1600003439</t>
  </si>
  <si>
    <t>1600003271</t>
  </si>
  <si>
    <t>1600003257</t>
  </si>
  <si>
    <t>1600003429</t>
  </si>
  <si>
    <t>1600003500</t>
  </si>
  <si>
    <t>1600003501</t>
  </si>
  <si>
    <t>1600003502</t>
  </si>
  <si>
    <t>1600003498</t>
  </si>
  <si>
    <t>1600003499</t>
  </si>
  <si>
    <t>1600003330</t>
  </si>
  <si>
    <t>1600003321</t>
  </si>
  <si>
    <t>1600003336</t>
  </si>
  <si>
    <t>1600003319</t>
  </si>
  <si>
    <t>1600003327</t>
  </si>
  <si>
    <t>1600003266</t>
  </si>
  <si>
    <t>1600003375</t>
  </si>
  <si>
    <t>1600003337</t>
  </si>
  <si>
    <t>1600003344</t>
  </si>
  <si>
    <t>1600003322</t>
  </si>
  <si>
    <t>1600003318</t>
  </si>
  <si>
    <t>1600003446</t>
  </si>
  <si>
    <t>1600003410</t>
  </si>
  <si>
    <t>1600003356</t>
  </si>
  <si>
    <t>1600003483</t>
  </si>
  <si>
    <t>1600003401</t>
  </si>
  <si>
    <t>1600003467</t>
  </si>
  <si>
    <t>1600003341</t>
  </si>
  <si>
    <t>1600003324</t>
  </si>
  <si>
    <t>1600003353</t>
  </si>
  <si>
    <t>1600003260</t>
  </si>
  <si>
    <t>1600003398</t>
  </si>
  <si>
    <t>1600003389</t>
  </si>
  <si>
    <t>1600003503</t>
  </si>
  <si>
    <t>1600003307</t>
  </si>
  <si>
    <t>1600003263</t>
  </si>
  <si>
    <t>1600003342</t>
  </si>
  <si>
    <t>1600003287</t>
  </si>
  <si>
    <t>1600003282</t>
  </si>
  <si>
    <t>1600003286</t>
  </si>
  <si>
    <t>1600003288</t>
  </si>
  <si>
    <t>1600003304</t>
  </si>
  <si>
    <t>1600003470</t>
  </si>
  <si>
    <t>1600003328</t>
  </si>
  <si>
    <t>1600003396</t>
  </si>
  <si>
    <t>1600003310</t>
  </si>
  <si>
    <t>1600003414</t>
  </si>
  <si>
    <t>1600003290</t>
  </si>
  <si>
    <t>1600003366</t>
  </si>
  <si>
    <t>1600003443</t>
  </si>
  <si>
    <t>1600003277</t>
  </si>
  <si>
    <t>1600003301</t>
  </si>
  <si>
    <t>1600003275</t>
  </si>
  <si>
    <t>1600003276</t>
  </si>
  <si>
    <t>1600003258</t>
  </si>
  <si>
    <t>1600003452</t>
  </si>
  <si>
    <t>1600003268</t>
  </si>
  <si>
    <t>1600003367</t>
  </si>
  <si>
    <t>1600003476</t>
  </si>
  <si>
    <t>1600003404</t>
  </si>
  <si>
    <t>1600003354</t>
  </si>
  <si>
    <t>1600003305</t>
  </si>
  <si>
    <t>1600003422</t>
  </si>
  <si>
    <t>1600003250</t>
  </si>
  <si>
    <t>1600003251</t>
  </si>
  <si>
    <t>1600003453</t>
  </si>
  <si>
    <t>1600003332</t>
  </si>
  <si>
    <t>1600003431</t>
  </si>
  <si>
    <t>1600003435</t>
  </si>
  <si>
    <t>1600003331</t>
  </si>
  <si>
    <t>1600003317</t>
  </si>
  <si>
    <t>1600003323</t>
  </si>
  <si>
    <t>1600003402</t>
  </si>
  <si>
    <t>1600003437</t>
  </si>
  <si>
    <t>1600003255</t>
  </si>
  <si>
    <t>1600003400</t>
  </si>
  <si>
    <t>1600003420</t>
  </si>
  <si>
    <t>1600003394</t>
  </si>
  <si>
    <t>1600003338</t>
  </si>
  <si>
    <t>1600003383</t>
  </si>
  <si>
    <t>1600003261</t>
  </si>
  <si>
    <t>1600003259</t>
  </si>
  <si>
    <t>1600003300</t>
  </si>
  <si>
    <t>1600003347</t>
  </si>
  <si>
    <t>1600003450</t>
  </si>
  <si>
    <t>1600003270</t>
  </si>
  <si>
    <t>1600003395</t>
  </si>
  <si>
    <t>1600003397</t>
  </si>
  <si>
    <t>1600003509</t>
  </si>
  <si>
    <t>1600003508</t>
  </si>
  <si>
    <t>1600003510</t>
  </si>
  <si>
    <t>1600003511</t>
  </si>
  <si>
    <t>1600003512</t>
  </si>
  <si>
    <t>1600003513</t>
  </si>
  <si>
    <t>1600003514</t>
  </si>
  <si>
    <t>1600003444</t>
  </si>
  <si>
    <t>1600003433</t>
  </si>
  <si>
    <t>1600003254</t>
  </si>
  <si>
    <t>1600003291</t>
  </si>
  <si>
    <t>1600003278</t>
  </si>
  <si>
    <t>1600003442</t>
  </si>
  <si>
    <t>1600003441</t>
  </si>
  <si>
    <t>1600003463</t>
  </si>
  <si>
    <t>1600003314</t>
  </si>
  <si>
    <t>1600003416</t>
  </si>
  <si>
    <t>1600003423</t>
  </si>
  <si>
    <t>1600003449</t>
  </si>
  <si>
    <t>1600003516</t>
  </si>
  <si>
    <t>1600003348</t>
  </si>
  <si>
    <t>1600003252</t>
  </si>
  <si>
    <t>1600003253</t>
  </si>
  <si>
    <t>1600003325</t>
  </si>
  <si>
    <t>1600003426</t>
  </si>
  <si>
    <t>1600003385</t>
  </si>
  <si>
    <t>1600003430</t>
  </si>
  <si>
    <t>1600003316</t>
  </si>
  <si>
    <t>1600003428</t>
  </si>
  <si>
    <t>1600003464</t>
  </si>
  <si>
    <t>1600003504</t>
  </si>
  <si>
    <t>1600003425</t>
  </si>
  <si>
    <t>1600003432</t>
  </si>
  <si>
    <t>1600003381</t>
  </si>
  <si>
    <t>1600003379</t>
  </si>
  <si>
    <t>1600003454</t>
  </si>
  <si>
    <t>1600003472</t>
  </si>
  <si>
    <t>1600003473</t>
  </si>
  <si>
    <t>1600003448</t>
  </si>
  <si>
    <t>1600003368</t>
  </si>
  <si>
    <t>1600003457</t>
  </si>
  <si>
    <t>1600003315</t>
  </si>
  <si>
    <t>1600003458</t>
  </si>
  <si>
    <t>1600003496</t>
  </si>
  <si>
    <t>1600003485</t>
  </si>
  <si>
    <t>1600003377</t>
  </si>
  <si>
    <t>1600003343</t>
  </si>
  <si>
    <t>1600003384</t>
  </si>
  <si>
    <t>1600003380</t>
  </si>
  <si>
    <t>1600003382</t>
  </si>
  <si>
    <t>1600003471</t>
  </si>
  <si>
    <t>1600003491</t>
  </si>
  <si>
    <t>1600003456</t>
  </si>
  <si>
    <t>1600003490</t>
  </si>
  <si>
    <t>1600003492</t>
  </si>
  <si>
    <t>1600003455</t>
  </si>
  <si>
    <t>1600003436</t>
  </si>
  <si>
    <t>1600003493</t>
  </si>
  <si>
    <t>1600003459</t>
  </si>
  <si>
    <t>1600003460</t>
  </si>
  <si>
    <t>1600003309</t>
  </si>
  <si>
    <t>1600003267</t>
  </si>
  <si>
    <t>1600003408</t>
  </si>
  <si>
    <t>1600003306</t>
  </si>
  <si>
    <t>1600003466</t>
  </si>
  <si>
    <t>1600003462</t>
  </si>
  <si>
    <t>1600003265</t>
  </si>
  <si>
    <t>1600003486</t>
  </si>
  <si>
    <t>1600003488</t>
  </si>
  <si>
    <t>1600003274</t>
  </si>
  <si>
    <t>1600003391</t>
  </si>
  <si>
    <t>1600003280</t>
  </si>
  <si>
    <t>1600003346</t>
  </si>
  <si>
    <t>1600003479</t>
  </si>
  <si>
    <t>1600003358</t>
  </si>
  <si>
    <t>1600003339</t>
  </si>
  <si>
    <t>1600003326</t>
  </si>
  <si>
    <t>1600003351</t>
  </si>
  <si>
    <t>1600003365</t>
  </si>
  <si>
    <t>1600003349</t>
  </si>
  <si>
    <t>1600003388</t>
  </si>
  <si>
    <t>1600003417</t>
  </si>
  <si>
    <t>1600003411</t>
  </si>
  <si>
    <t>1600003359</t>
  </si>
  <si>
    <t>1600003296</t>
  </si>
  <si>
    <t>1600003295</t>
  </si>
  <si>
    <t>1600003298</t>
  </si>
  <si>
    <t>1600003292</t>
  </si>
  <si>
    <t>1600003283</t>
  </si>
  <si>
    <t>1600003281</t>
  </si>
  <si>
    <t>1600003293</t>
  </si>
  <si>
    <t>1600003409</t>
  </si>
  <si>
    <t>1600003505</t>
  </si>
  <si>
    <t>1600003357</t>
  </si>
  <si>
    <t>1600003434</t>
  </si>
  <si>
    <t>1600003371</t>
  </si>
  <si>
    <t>1600003386</t>
  </si>
  <si>
    <t>1600003507</t>
  </si>
  <si>
    <t>1600003289</t>
  </si>
  <si>
    <t>1600003475</t>
  </si>
  <si>
    <t>1600003415</t>
  </si>
  <si>
    <t>1600003360</t>
  </si>
  <si>
    <t>1600003352</t>
  </si>
  <si>
    <t>1600003489</t>
  </si>
  <si>
    <t>1600003350</t>
  </si>
  <si>
    <t>1600003495</t>
  </si>
  <si>
    <t>1600003427</t>
  </si>
  <si>
    <t>1600003494</t>
  </si>
  <si>
    <t>1600003421</t>
  </si>
  <si>
    <t>1600003465</t>
  </si>
  <si>
    <t>1600003403</t>
  </si>
  <si>
    <t>1600003438</t>
  </si>
  <si>
    <t>1600003478</t>
  </si>
  <si>
    <t>1600003329</t>
  </si>
  <si>
    <t>1600003506</t>
  </si>
  <si>
    <t>1600003480</t>
  </si>
  <si>
    <t>1600003405</t>
  </si>
  <si>
    <t>1600003370</t>
  </si>
  <si>
    <t>1600003521</t>
  </si>
  <si>
    <t>1600003520</t>
  </si>
  <si>
    <t>1600003515</t>
  </si>
  <si>
    <t>1600003517</t>
  </si>
  <si>
    <t>1600003518</t>
  </si>
  <si>
    <t>1600003519</t>
  </si>
  <si>
    <t>鳥取県立図書館電子書籍サービス 新着資料リスト（令和7年11月：272冊）</t>
    <rPh sb="0" eb="3">
      <t>トットリケン</t>
    </rPh>
    <rPh sb="3" eb="4">
      <t>リツ</t>
    </rPh>
    <rPh sb="4" eb="7">
      <t>トショカン</t>
    </rPh>
    <rPh sb="7" eb="11">
      <t>デンシショセキ</t>
    </rPh>
    <rPh sb="16" eb="18">
      <t>シンチャク</t>
    </rPh>
    <rPh sb="18" eb="20">
      <t>シリョウ</t>
    </rPh>
    <rPh sb="24" eb="26">
      <t>レイワ</t>
    </rPh>
    <rPh sb="27" eb="28">
      <t>ネン</t>
    </rPh>
    <rPh sb="30" eb="31">
      <t>ガツ</t>
    </rPh>
    <rPh sb="35" eb="36">
      <t>サツ</t>
    </rPh>
    <phoneticPr fontId="9"/>
  </si>
  <si>
    <t/>
  </si>
  <si>
    <t>船上山の戦い、鳥取城の戦いなど</t>
    <rPh sb="0" eb="3">
      <t>センジョウサン</t>
    </rPh>
    <rPh sb="4" eb="5">
      <t>タタカ</t>
    </rPh>
    <rPh sb="7" eb="9">
      <t>トットリ</t>
    </rPh>
    <rPh sb="9" eb="10">
      <t>ジョウ</t>
    </rPh>
    <rPh sb="11" eb="12">
      <t>タタカ</t>
    </rPh>
    <phoneticPr fontId="4"/>
  </si>
  <si>
    <t>境港市</t>
    <rPh sb="0" eb="3">
      <t>サカイミナトシ</t>
    </rPh>
    <phoneticPr fontId="4"/>
  </si>
  <si>
    <t>米原昶、鳥取の資本家、智頭</t>
    <rPh sb="4" eb="6">
      <t>トットリ</t>
    </rPh>
    <rPh sb="7" eb="10">
      <t>シホンカ</t>
    </rPh>
    <rPh sb="11" eb="13">
      <t>チズ</t>
    </rPh>
    <phoneticPr fontId="4"/>
  </si>
  <si>
    <t>こどもの国、水木しげる記念館などの観光地</t>
    <rPh sb="4" eb="5">
      <t>クニ</t>
    </rPh>
    <rPh sb="6" eb="8">
      <t>ミズキ</t>
    </rPh>
    <rPh sb="11" eb="13">
      <t>キネン</t>
    </rPh>
    <rPh sb="13" eb="14">
      <t>カン</t>
    </rPh>
    <rPh sb="17" eb="20">
      <t>カンコウチ</t>
    </rPh>
    <phoneticPr fontId="4"/>
  </si>
  <si>
    <t>鳥取砂丘など観光地</t>
    <rPh sb="0" eb="2">
      <t>トットリ</t>
    </rPh>
    <rPh sb="2" eb="4">
      <t>サキュウ</t>
    </rPh>
    <rPh sb="6" eb="9">
      <t>カンコウチ</t>
    </rPh>
    <phoneticPr fontId="4"/>
  </si>
  <si>
    <r>
      <t>鳥取市中心市街地における空き家活用　</t>
    </r>
    <r>
      <rPr>
        <sz val="11"/>
        <color theme="1"/>
        <rFont val="Microsoft JhengHei"/>
        <family val="1"/>
      </rPr>
      <t>─</t>
    </r>
    <r>
      <rPr>
        <sz val="11"/>
        <color theme="1"/>
        <rFont val="Microsoft JhengHei"/>
        <family val="1"/>
        <charset val="128"/>
      </rPr>
      <t>㈱まるにわの実践から</t>
    </r>
    <r>
      <rPr>
        <sz val="11"/>
        <color theme="1"/>
        <rFont val="Microsoft JhengHei"/>
        <family val="1"/>
      </rPr>
      <t>─</t>
    </r>
    <phoneticPr fontId="4"/>
  </si>
  <si>
    <t>作者が米子市出身</t>
    <rPh sb="0" eb="2">
      <t>サクシャ</t>
    </rPh>
    <rPh sb="3" eb="6">
      <t>ヨナゴシ</t>
    </rPh>
    <rPh sb="6" eb="8">
      <t>シュッシン</t>
    </rPh>
    <phoneticPr fontId="4"/>
  </si>
  <si>
    <t>作者が大山町在住</t>
    <rPh sb="0" eb="2">
      <t>サクシャ</t>
    </rPh>
    <rPh sb="3" eb="6">
      <t>ダイセンチョウ</t>
    </rPh>
    <rPh sb="6" eb="8">
      <t>ザイジュウ</t>
    </rPh>
    <phoneticPr fontId="4"/>
  </si>
  <si>
    <t>妻木晩田遺跡、たたら製鉄など</t>
    <rPh sb="10" eb="12">
      <t>セイテツ</t>
    </rPh>
    <phoneticPr fontId="4"/>
  </si>
  <si>
    <t>道の駅ほうじょう等</t>
    <rPh sb="0" eb="1">
      <t>ミチ</t>
    </rPh>
    <rPh sb="2" eb="3">
      <t>エキ</t>
    </rPh>
    <rPh sb="8" eb="9">
      <t>ナド</t>
    </rPh>
    <phoneticPr fontId="4"/>
  </si>
  <si>
    <t>前田寛治など鳥取県の美術家</t>
    <rPh sb="0" eb="2">
      <t>マエタ</t>
    </rPh>
    <rPh sb="2" eb="4">
      <t>カンジ</t>
    </rPh>
    <rPh sb="6" eb="9">
      <t>トットリケン</t>
    </rPh>
    <rPh sb="10" eb="12">
      <t>ビジュツ</t>
    </rPh>
    <rPh sb="12" eb="13">
      <t>カ</t>
    </rPh>
    <phoneticPr fontId="4"/>
  </si>
  <si>
    <t>大山、砂丘など</t>
    <rPh sb="0" eb="2">
      <t>ダイセン</t>
    </rPh>
    <rPh sb="3" eb="5">
      <t>サキュウ</t>
    </rPh>
    <phoneticPr fontId="4"/>
  </si>
  <si>
    <t>中海が舞台の小説　作者は鳥取県出身</t>
    <rPh sb="0" eb="2">
      <t>ナカウミ</t>
    </rPh>
    <rPh sb="3" eb="5">
      <t>ブタイ</t>
    </rPh>
    <rPh sb="6" eb="8">
      <t>ショウセツ</t>
    </rPh>
    <rPh sb="9" eb="11">
      <t>サクシャ</t>
    </rPh>
    <rPh sb="12" eb="15">
      <t>トットリケン</t>
    </rPh>
    <rPh sb="15" eb="17">
      <t>シュッシン</t>
    </rPh>
    <phoneticPr fontId="4"/>
  </si>
  <si>
    <t>鳥取の県鳥としてオシドリが紹介</t>
    <rPh sb="0" eb="2">
      <t>トットリ</t>
    </rPh>
    <rPh sb="3" eb="5">
      <t>ケンチョウ</t>
    </rPh>
    <rPh sb="13" eb="15">
      <t>ショウカイ</t>
    </rPh>
    <phoneticPr fontId="4"/>
  </si>
  <si>
    <t>鳥取短期大学　地域コミュニケーション学科　編</t>
    <rPh sb="0" eb="2">
      <t>トットリ</t>
    </rPh>
    <rPh sb="2" eb="4">
      <t>タンキ</t>
    </rPh>
    <rPh sb="4" eb="6">
      <t>ダイガク</t>
    </rPh>
    <rPh sb="7" eb="9">
      <t>チイキ</t>
    </rPh>
    <rPh sb="18" eb="20">
      <t>ガッカ</t>
    </rPh>
    <rPh sb="21" eb="22">
      <t>ヘン</t>
    </rPh>
    <phoneticPr fontId="4"/>
  </si>
  <si>
    <t>中学生のマネしたくなる勉強法</t>
    <phoneticPr fontId="4"/>
  </si>
  <si>
    <t>スーパースター物語　大谷翔平</t>
    <phoneticPr fontId="4"/>
  </si>
  <si>
    <t>トイプードル警察犬 カリンとフーガ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</si>
</sst>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</font>
    <font>
      <b/>
      <sz val="11"/>
      <color theme="0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UD デジタル 教科書体 NK-R"/>
      <family val="1"/>
      <charset val="128"/>
    </font>
    <font>
      <u/>
      <sz val="11"/>
      <color theme="10"/>
      <name val="UD Digi Kyokasho NK-R"/>
      <family val="1"/>
      <charset val="128"/>
    </font>
    <font>
      <sz val="11"/>
      <color theme="1"/>
      <name val="Microsoft JhengHei"/>
      <family val="1"/>
    </font>
    <font>
      <sz val="11"/>
      <color theme="1"/>
      <name val="Microsoft JhengHei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/>
    <xf numFmtId="0" fontId="1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2" xfId="0" applyFont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1" fillId="0" borderId="2" xfId="4" applyFont="1" applyBorder="1">
      <alignment vertical="center"/>
    </xf>
    <xf numFmtId="0" fontId="7" fillId="3" borderId="3" xfId="0" applyFont="1" applyFill="1" applyBorder="1">
      <alignment vertical="center"/>
    </xf>
    <xf numFmtId="0" fontId="14" fillId="3" borderId="3" xfId="5" applyFont="1" applyFill="1" applyBorder="1" applyAlignment="1">
      <alignment vertical="center" wrapText="1"/>
    </xf>
    <xf numFmtId="0" fontId="7" fillId="3" borderId="3" xfId="6" applyFont="1" applyFill="1" applyBorder="1">
      <alignment vertical="center"/>
    </xf>
    <xf numFmtId="0" fontId="14" fillId="3" borderId="3" xfId="5" applyFont="1" applyFill="1" applyBorder="1" applyAlignment="1">
      <alignment vertical="center"/>
    </xf>
    <xf numFmtId="0" fontId="11" fillId="3" borderId="3" xfId="4" applyFont="1" applyFill="1" applyBorder="1" applyAlignment="1">
      <alignment vertical="center" wrapText="1"/>
    </xf>
    <xf numFmtId="0" fontId="11" fillId="3" borderId="3" xfId="4" applyFont="1" applyFill="1" applyBorder="1">
      <alignment vertical="center"/>
    </xf>
    <xf numFmtId="0" fontId="14" fillId="0" borderId="2" xfId="5" applyFont="1" applyBorder="1" applyAlignment="1">
      <alignment vertical="center" wrapText="1"/>
    </xf>
    <xf numFmtId="0" fontId="7" fillId="0" borderId="2" xfId="6" applyFont="1" applyBorder="1">
      <alignment vertical="center"/>
    </xf>
    <xf numFmtId="0" fontId="14" fillId="0" borderId="2" xfId="5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5" fillId="0" borderId="2" xfId="4" applyFont="1" applyBorder="1" applyAlignment="1">
      <alignment vertical="center" wrapText="1"/>
    </xf>
  </cellXfs>
  <cellStyles count="7">
    <cellStyle name="ハイパーリンク" xfId="4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6" xfId="6" xr:uid="{E37808BB-B7D9-4E52-AB0B-10F030741738}"/>
    <cellStyle name="標準_Sheet2" xfId="5" xr:uid="{5490A2E6-0100-47A0-94D3-B1E218189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D3CE4-EEFD-41D4-8AD3-335D79D252A4}">
  <sheetPr>
    <pageSetUpPr fitToPage="1"/>
  </sheetPr>
  <dimension ref="A1:N274"/>
  <sheetViews>
    <sheetView tabSelected="1" topLeftCell="B1" zoomScale="85" zoomScaleNormal="85" workbookViewId="0">
      <pane ySplit="2" topLeftCell="A3" activePane="bottomLeft" state="frozen"/>
      <selection pane="bottomLeft" activeCell="B1" sqref="B1"/>
    </sheetView>
  </sheetViews>
  <sheetFormatPr defaultRowHeight="15"/>
  <cols>
    <col min="1" max="1" width="6.375" customWidth="1"/>
    <col min="2" max="2" width="14.625" style="22" bestFit="1" customWidth="1"/>
    <col min="3" max="4" width="30.625" style="1" customWidth="1"/>
    <col min="5" max="6" width="15.625" style="1" customWidth="1"/>
    <col min="7" max="8" width="9.125" customWidth="1"/>
    <col min="9" max="9" width="25.625" style="3" customWidth="1"/>
    <col min="10" max="10" width="84.75" style="2" hidden="1" customWidth="1"/>
    <col min="11" max="13" width="9" style="2" customWidth="1"/>
    <col min="14" max="14" width="24.25" style="2" hidden="1" customWidth="1"/>
  </cols>
  <sheetData>
    <row r="1" spans="1:14" ht="26.25" customHeight="1">
      <c r="A1" s="4" t="s">
        <v>1217</v>
      </c>
      <c r="B1" s="4"/>
      <c r="C1" s="3"/>
      <c r="D1" s="3"/>
      <c r="E1" s="3"/>
      <c r="F1" s="3"/>
      <c r="G1" s="2"/>
      <c r="H1" s="2"/>
    </row>
    <row r="2" spans="1:14" ht="59.25" customHeight="1" thickBot="1">
      <c r="A2" s="8"/>
      <c r="B2" s="23" t="s">
        <v>141</v>
      </c>
      <c r="C2" s="9" t="s">
        <v>42</v>
      </c>
      <c r="D2" s="9" t="s">
        <v>43</v>
      </c>
      <c r="E2" s="9" t="s">
        <v>44</v>
      </c>
      <c r="F2" s="9" t="s">
        <v>45</v>
      </c>
      <c r="G2" s="8" t="s">
        <v>0</v>
      </c>
      <c r="H2" s="8" t="s">
        <v>46</v>
      </c>
      <c r="I2" s="9" t="s">
        <v>48</v>
      </c>
      <c r="J2" s="9"/>
      <c r="K2" s="9" t="s">
        <v>47</v>
      </c>
      <c r="L2" s="9" t="s">
        <v>49</v>
      </c>
      <c r="M2" s="9" t="s">
        <v>51</v>
      </c>
      <c r="N2" s="3" t="s">
        <v>50</v>
      </c>
    </row>
    <row r="3" spans="1:14" ht="54" customHeight="1" thickTop="1">
      <c r="A3" s="7">
        <v>1</v>
      </c>
      <c r="B3" s="20" t="s">
        <v>1068</v>
      </c>
      <c r="C3" s="17" t="s">
        <v>534</v>
      </c>
      <c r="D3" s="17"/>
      <c r="E3" s="17" t="s">
        <v>52</v>
      </c>
      <c r="F3" s="17" t="s">
        <v>55</v>
      </c>
      <c r="G3" s="18" t="s">
        <v>535</v>
      </c>
      <c r="H3" s="19" t="s">
        <v>121</v>
      </c>
      <c r="I3" s="24" t="str">
        <f t="shared" ref="I3:I66" si="0">HYPERLINK(J3,C3)</f>
        <v>世界の賞事典</v>
      </c>
      <c r="J3" s="10" t="str">
        <f t="shared" ref="J3:J66" si="1">HYPERLINK("https://www.library.pref.tottori.jp/winj/opac/switch-detail.do?bibid="&amp;B3)</f>
        <v>https://www.library.pref.tottori.jp/winj/opac/switch-detail.do?bibid=1600003250</v>
      </c>
      <c r="K3" s="7" t="s">
        <v>1218</v>
      </c>
      <c r="L3" s="7"/>
      <c r="M3" s="7"/>
    </row>
    <row r="4" spans="1:14" ht="30">
      <c r="A4" s="11">
        <v>2</v>
      </c>
      <c r="B4" s="21" t="s">
        <v>1069</v>
      </c>
      <c r="C4" s="12" t="s">
        <v>534</v>
      </c>
      <c r="D4" s="12"/>
      <c r="E4" s="12" t="s">
        <v>52</v>
      </c>
      <c r="F4" s="12" t="s">
        <v>55</v>
      </c>
      <c r="G4" s="13" t="s">
        <v>535</v>
      </c>
      <c r="H4" s="14" t="s">
        <v>184</v>
      </c>
      <c r="I4" s="15" t="str">
        <f>HYPERLINK(J4,C4)</f>
        <v>世界の賞事典</v>
      </c>
      <c r="J4" s="16" t="str">
        <f t="shared" si="1"/>
        <v>https://www.library.pref.tottori.jp/winj/opac/switch-detail.do?bibid=1600003251</v>
      </c>
      <c r="K4" s="11" t="s">
        <v>1218</v>
      </c>
      <c r="L4" s="11"/>
      <c r="M4" s="11"/>
    </row>
    <row r="5" spans="1:14" ht="30">
      <c r="A5" s="7">
        <v>3</v>
      </c>
      <c r="B5" s="20" t="s">
        <v>1114</v>
      </c>
      <c r="C5" s="17" t="s">
        <v>652</v>
      </c>
      <c r="D5" s="17"/>
      <c r="E5" s="17" t="s">
        <v>653</v>
      </c>
      <c r="F5" s="17" t="s">
        <v>28</v>
      </c>
      <c r="G5" s="18" t="s">
        <v>119</v>
      </c>
      <c r="H5" s="19" t="s">
        <v>188</v>
      </c>
      <c r="I5" s="24" t="str">
        <f t="shared" si="0"/>
        <v>中学生のテストがさくっと解ける勉強の技術</v>
      </c>
      <c r="J5" s="10" t="str">
        <f t="shared" si="1"/>
        <v>https://www.library.pref.tottori.jp/winj/opac/switch-detail.do?bibid=1600003252</v>
      </c>
      <c r="K5" s="7" t="s">
        <v>1218</v>
      </c>
      <c r="L5" s="7"/>
      <c r="M5" s="7"/>
    </row>
    <row r="6" spans="1:14">
      <c r="A6" s="11">
        <v>4</v>
      </c>
      <c r="B6" s="21" t="s">
        <v>1115</v>
      </c>
      <c r="C6" s="12" t="s">
        <v>1234</v>
      </c>
      <c r="D6" s="12" t="s">
        <v>654</v>
      </c>
      <c r="E6" s="12" t="s">
        <v>655</v>
      </c>
      <c r="F6" s="12" t="s">
        <v>28</v>
      </c>
      <c r="G6" s="13" t="s">
        <v>119</v>
      </c>
      <c r="H6" s="14" t="s">
        <v>416</v>
      </c>
      <c r="I6" s="15" t="str">
        <f t="shared" si="0"/>
        <v>中学生のマネしたくなる勉強法</v>
      </c>
      <c r="J6" s="16" t="str">
        <f t="shared" si="1"/>
        <v>https://www.library.pref.tottori.jp/winj/opac/switch-detail.do?bibid=1600003253</v>
      </c>
      <c r="K6" s="11" t="s">
        <v>1218</v>
      </c>
      <c r="L6" s="11" t="s">
        <v>140</v>
      </c>
      <c r="M6" s="11"/>
      <c r="N6" s="5"/>
    </row>
    <row r="7" spans="1:14" ht="30">
      <c r="A7" s="7">
        <v>5</v>
      </c>
      <c r="B7" s="20" t="s">
        <v>1102</v>
      </c>
      <c r="C7" s="17" t="s">
        <v>616</v>
      </c>
      <c r="D7" s="17" t="s">
        <v>617</v>
      </c>
      <c r="E7" s="17" t="s">
        <v>618</v>
      </c>
      <c r="F7" s="17" t="s">
        <v>26</v>
      </c>
      <c r="G7" s="18" t="s">
        <v>155</v>
      </c>
      <c r="H7" s="19" t="s">
        <v>416</v>
      </c>
      <c r="I7" s="24" t="str">
        <f t="shared" si="0"/>
        <v>DIGITAL STANCE　スマホに支配されない生き方</v>
      </c>
      <c r="J7" s="10" t="str">
        <f t="shared" si="1"/>
        <v>https://www.library.pref.tottori.jp/winj/opac/switch-detail.do?bibid=1600003254</v>
      </c>
      <c r="K7" s="7" t="s">
        <v>192</v>
      </c>
      <c r="L7" s="7"/>
      <c r="M7" s="7"/>
    </row>
    <row r="8" spans="1:14">
      <c r="A8" s="11">
        <v>6</v>
      </c>
      <c r="B8" s="21" t="s">
        <v>1079</v>
      </c>
      <c r="C8" s="12" t="s">
        <v>561</v>
      </c>
      <c r="D8" s="12" t="s">
        <v>562</v>
      </c>
      <c r="E8" s="12" t="s">
        <v>563</v>
      </c>
      <c r="F8" s="12" t="s">
        <v>538</v>
      </c>
      <c r="G8" s="13" t="s">
        <v>156</v>
      </c>
      <c r="H8" s="14" t="s">
        <v>190</v>
      </c>
      <c r="I8" s="15" t="str">
        <f t="shared" si="0"/>
        <v>3スプリットメモ術</v>
      </c>
      <c r="J8" s="16" t="str">
        <f t="shared" si="1"/>
        <v>https://www.library.pref.tottori.jp/winj/opac/switch-detail.do?bibid=1600003255</v>
      </c>
      <c r="K8" s="11" t="s">
        <v>192</v>
      </c>
      <c r="L8" s="11"/>
      <c r="M8" s="11"/>
    </row>
    <row r="9" spans="1:14" ht="30">
      <c r="A9" s="7">
        <v>7</v>
      </c>
      <c r="B9" s="20" t="s">
        <v>994</v>
      </c>
      <c r="C9" s="17" t="s">
        <v>324</v>
      </c>
      <c r="D9" s="17" t="s">
        <v>325</v>
      </c>
      <c r="E9" s="17" t="s">
        <v>326</v>
      </c>
      <c r="F9" s="17" t="s">
        <v>96</v>
      </c>
      <c r="G9" s="18" t="s">
        <v>327</v>
      </c>
      <c r="H9" s="19" t="s">
        <v>87</v>
      </c>
      <c r="I9" s="24" t="str">
        <f t="shared" si="0"/>
        <v>強いSEO</v>
      </c>
      <c r="J9" s="10" t="str">
        <f t="shared" si="1"/>
        <v>https://www.library.pref.tottori.jp/winj/opac/switch-detail.do?bibid=1600003256</v>
      </c>
      <c r="K9" s="7" t="s">
        <v>1218</v>
      </c>
      <c r="L9" s="7"/>
      <c r="M9" s="7"/>
    </row>
    <row r="10" spans="1:14" ht="30">
      <c r="A10" s="11">
        <v>8</v>
      </c>
      <c r="B10" s="21" t="s">
        <v>1008</v>
      </c>
      <c r="C10" s="12" t="s">
        <v>368</v>
      </c>
      <c r="D10" s="12" t="s">
        <v>369</v>
      </c>
      <c r="E10" s="12" t="s">
        <v>370</v>
      </c>
      <c r="F10" s="12" t="s">
        <v>26</v>
      </c>
      <c r="G10" s="13" t="s">
        <v>157</v>
      </c>
      <c r="H10" s="14" t="s">
        <v>188</v>
      </c>
      <c r="I10" s="15" t="str">
        <f t="shared" si="0"/>
        <v>本は人生を生き抜く最強の武器である</v>
      </c>
      <c r="J10" s="16" t="str">
        <f t="shared" si="1"/>
        <v>https://www.library.pref.tottori.jp/winj/opac/switch-detail.do?bibid=1600003257</v>
      </c>
      <c r="K10" s="11" t="s">
        <v>192</v>
      </c>
      <c r="L10" s="11"/>
      <c r="M10" s="11"/>
    </row>
    <row r="11" spans="1:14" ht="30">
      <c r="A11" s="7">
        <v>9</v>
      </c>
      <c r="B11" s="20" t="s">
        <v>1059</v>
      </c>
      <c r="C11" s="17" t="s">
        <v>507</v>
      </c>
      <c r="D11" s="17"/>
      <c r="E11" s="17" t="s">
        <v>508</v>
      </c>
      <c r="F11" s="17" t="s">
        <v>502</v>
      </c>
      <c r="G11" s="18" t="s">
        <v>98</v>
      </c>
      <c r="H11" s="19" t="s">
        <v>509</v>
      </c>
      <c r="I11" s="24" t="str">
        <f t="shared" si="0"/>
        <v>眠れなくなるほど面白い 哲学の話</v>
      </c>
      <c r="J11" s="10" t="str">
        <f t="shared" si="1"/>
        <v>https://www.library.pref.tottori.jp/winj/opac/switch-detail.do?bibid=1600003258</v>
      </c>
      <c r="K11" s="7" t="s">
        <v>192</v>
      </c>
      <c r="L11" s="7"/>
      <c r="M11" s="7"/>
    </row>
    <row r="12" spans="1:14">
      <c r="A12" s="11">
        <v>10</v>
      </c>
      <c r="B12" s="21" t="s">
        <v>1086</v>
      </c>
      <c r="C12" s="12" t="s">
        <v>584</v>
      </c>
      <c r="D12" s="12" t="s">
        <v>585</v>
      </c>
      <c r="E12" s="12" t="s">
        <v>586</v>
      </c>
      <c r="F12" s="12" t="s">
        <v>148</v>
      </c>
      <c r="G12" s="13" t="s">
        <v>587</v>
      </c>
      <c r="H12" s="14" t="s">
        <v>185</v>
      </c>
      <c r="I12" s="15" t="str">
        <f t="shared" si="0"/>
        <v>偶像の黄昏／アンチクリスト</v>
      </c>
      <c r="J12" s="16" t="str">
        <f t="shared" si="1"/>
        <v>https://www.library.pref.tottori.jp/winj/opac/switch-detail.do?bibid=1600003259</v>
      </c>
      <c r="K12" s="11" t="s">
        <v>192</v>
      </c>
      <c r="L12" s="11"/>
      <c r="M12" s="11"/>
    </row>
    <row r="13" spans="1:14" ht="30">
      <c r="A13" s="7">
        <v>11</v>
      </c>
      <c r="B13" s="20" t="s">
        <v>1035</v>
      </c>
      <c r="C13" s="17" t="s">
        <v>437</v>
      </c>
      <c r="D13" s="17"/>
      <c r="E13" s="17" t="s">
        <v>438</v>
      </c>
      <c r="F13" s="17" t="s">
        <v>154</v>
      </c>
      <c r="G13" s="18" t="s">
        <v>439</v>
      </c>
      <c r="H13" s="19" t="s">
        <v>90</v>
      </c>
      <c r="I13" s="24" t="str">
        <f t="shared" si="0"/>
        <v>サクッとわかる ビジネス教養　心理学</v>
      </c>
      <c r="J13" s="10" t="str">
        <f t="shared" si="1"/>
        <v>https://www.library.pref.tottori.jp/winj/opac/switch-detail.do?bibid=1600003260</v>
      </c>
      <c r="K13" s="7" t="s">
        <v>1218</v>
      </c>
      <c r="L13" s="7"/>
      <c r="M13" s="7"/>
    </row>
    <row r="14" spans="1:14" ht="30">
      <c r="A14" s="11">
        <v>12</v>
      </c>
      <c r="B14" s="21" t="s">
        <v>1085</v>
      </c>
      <c r="C14" s="12" t="s">
        <v>582</v>
      </c>
      <c r="D14" s="12"/>
      <c r="E14" s="12" t="s">
        <v>583</v>
      </c>
      <c r="F14" s="12" t="s">
        <v>2</v>
      </c>
      <c r="G14" s="13" t="s">
        <v>439</v>
      </c>
      <c r="H14" s="14" t="s">
        <v>416</v>
      </c>
      <c r="I14" s="15" t="str">
        <f t="shared" si="0"/>
        <v>学校心理学事典</v>
      </c>
      <c r="J14" s="16" t="str">
        <f t="shared" si="1"/>
        <v>https://www.library.pref.tottori.jp/winj/opac/switch-detail.do?bibid=1600003261</v>
      </c>
      <c r="K14" s="11" t="s">
        <v>1218</v>
      </c>
      <c r="L14" s="11"/>
      <c r="M14" s="11"/>
    </row>
    <row r="15" spans="1:14">
      <c r="A15" s="7">
        <v>13</v>
      </c>
      <c r="B15" s="20" t="s">
        <v>999</v>
      </c>
      <c r="C15" s="17" t="s">
        <v>343</v>
      </c>
      <c r="D15" s="17" t="s">
        <v>344</v>
      </c>
      <c r="E15" s="17" t="s">
        <v>345</v>
      </c>
      <c r="F15" s="17" t="s">
        <v>23</v>
      </c>
      <c r="G15" s="18" t="s">
        <v>63</v>
      </c>
      <c r="H15" s="19" t="s">
        <v>185</v>
      </c>
      <c r="I15" s="24" t="str">
        <f t="shared" si="0"/>
        <v>いかりをほぐそう</v>
      </c>
      <c r="J15" s="10" t="str">
        <f t="shared" si="1"/>
        <v>https://www.library.pref.tottori.jp/winj/opac/switch-detail.do?bibid=1600003262</v>
      </c>
      <c r="K15" s="7" t="s">
        <v>1218</v>
      </c>
      <c r="L15" s="7"/>
      <c r="M15" s="7"/>
    </row>
    <row r="16" spans="1:14">
      <c r="A16" s="11">
        <v>14</v>
      </c>
      <c r="B16" s="21" t="s">
        <v>1040</v>
      </c>
      <c r="C16" s="12" t="s">
        <v>455</v>
      </c>
      <c r="D16" s="12" t="s">
        <v>456</v>
      </c>
      <c r="E16" s="12" t="s">
        <v>457</v>
      </c>
      <c r="F16" s="12" t="s">
        <v>453</v>
      </c>
      <c r="G16" s="13" t="s">
        <v>458</v>
      </c>
      <c r="H16" s="14" t="s">
        <v>36</v>
      </c>
      <c r="I16" s="15" t="str">
        <f t="shared" si="0"/>
        <v>HSP研究への招待</v>
      </c>
      <c r="J16" s="16" t="str">
        <f t="shared" si="1"/>
        <v>https://www.library.pref.tottori.jp/winj/opac/switch-detail.do?bibid=1600003263</v>
      </c>
      <c r="K16" s="11" t="s">
        <v>192</v>
      </c>
      <c r="L16" s="11"/>
      <c r="M16" s="11"/>
    </row>
    <row r="17" spans="1:14" ht="30">
      <c r="A17" s="7">
        <v>15</v>
      </c>
      <c r="B17" s="20" t="s">
        <v>958</v>
      </c>
      <c r="C17" s="17" t="s">
        <v>233</v>
      </c>
      <c r="D17" s="17"/>
      <c r="E17" s="17" t="s">
        <v>234</v>
      </c>
      <c r="F17" s="17" t="s">
        <v>14</v>
      </c>
      <c r="G17" s="18" t="s">
        <v>3</v>
      </c>
      <c r="H17" s="19" t="s">
        <v>91</v>
      </c>
      <c r="I17" s="24" t="str">
        <f t="shared" si="0"/>
        <v>さらに100のワークで学ぶ　カウンセリングの見立てと応答</v>
      </c>
      <c r="J17" s="10" t="str">
        <f t="shared" si="1"/>
        <v>https://www.library.pref.tottori.jp/winj/opac/switch-detail.do?bibid=1600003264</v>
      </c>
      <c r="K17" s="7" t="s">
        <v>192</v>
      </c>
      <c r="L17" s="7"/>
      <c r="M17" s="7"/>
    </row>
    <row r="18" spans="1:14">
      <c r="A18" s="11">
        <v>16</v>
      </c>
      <c r="B18" s="21" t="s">
        <v>1159</v>
      </c>
      <c r="C18" s="12" t="s">
        <v>785</v>
      </c>
      <c r="D18" s="12" t="s">
        <v>786</v>
      </c>
      <c r="E18" s="12" t="s">
        <v>787</v>
      </c>
      <c r="F18" s="12" t="s">
        <v>14</v>
      </c>
      <c r="G18" s="13" t="s">
        <v>3</v>
      </c>
      <c r="H18" s="14" t="s">
        <v>185</v>
      </c>
      <c r="I18" s="15" t="str">
        <f t="shared" si="0"/>
        <v>心理職とはどんな仕事か</v>
      </c>
      <c r="J18" s="16" t="str">
        <f t="shared" si="1"/>
        <v>https://www.library.pref.tottori.jp/winj/opac/switch-detail.do?bibid=1600003265</v>
      </c>
      <c r="K18" s="11" t="s">
        <v>192</v>
      </c>
      <c r="L18" s="11"/>
      <c r="M18" s="11"/>
    </row>
    <row r="19" spans="1:14" ht="30">
      <c r="A19" s="7">
        <v>17</v>
      </c>
      <c r="B19" s="20" t="s">
        <v>1212</v>
      </c>
      <c r="C19" s="17" t="s">
        <v>929</v>
      </c>
      <c r="D19" s="17" t="s">
        <v>930</v>
      </c>
      <c r="E19" s="17" t="s">
        <v>931</v>
      </c>
      <c r="F19" s="17" t="s">
        <v>146</v>
      </c>
      <c r="G19" s="18" t="s">
        <v>3</v>
      </c>
      <c r="H19" s="19" t="s">
        <v>78</v>
      </c>
      <c r="I19" s="24" t="str">
        <f t="shared" si="0"/>
        <v>芸術養生</v>
      </c>
      <c r="J19" s="10" t="str">
        <f t="shared" si="1"/>
        <v>https://www.library.pref.tottori.jp/winj/opac/switch-detail.do?bibid=1600003520</v>
      </c>
      <c r="K19" s="7" t="s">
        <v>192</v>
      </c>
      <c r="L19" s="7"/>
      <c r="M19" s="7" t="s">
        <v>192</v>
      </c>
    </row>
    <row r="20" spans="1:14">
      <c r="A20" s="11">
        <v>18</v>
      </c>
      <c r="B20" s="21" t="s">
        <v>1020</v>
      </c>
      <c r="C20" s="12" t="s">
        <v>394</v>
      </c>
      <c r="D20" s="12"/>
      <c r="E20" s="12" t="s">
        <v>395</v>
      </c>
      <c r="F20" s="12" t="s">
        <v>149</v>
      </c>
      <c r="G20" s="13" t="s">
        <v>396</v>
      </c>
      <c r="H20" s="14" t="s">
        <v>90</v>
      </c>
      <c r="I20" s="15" t="str">
        <f t="shared" si="0"/>
        <v>洗脳・陰謀論・UFOカルト</v>
      </c>
      <c r="J20" s="16" t="str">
        <f t="shared" si="1"/>
        <v>https://www.library.pref.tottori.jp/winj/opac/switch-detail.do?bibid=1600003266</v>
      </c>
      <c r="K20" s="11" t="s">
        <v>192</v>
      </c>
      <c r="L20" s="11"/>
      <c r="M20" s="11"/>
      <c r="N20" s="5"/>
    </row>
    <row r="21" spans="1:14">
      <c r="A21" s="7">
        <v>19</v>
      </c>
      <c r="B21" s="20" t="s">
        <v>1154</v>
      </c>
      <c r="C21" s="17" t="s">
        <v>769</v>
      </c>
      <c r="D21" s="17"/>
      <c r="E21" s="17" t="s">
        <v>770</v>
      </c>
      <c r="F21" s="17" t="s">
        <v>148</v>
      </c>
      <c r="G21" s="18" t="s">
        <v>158</v>
      </c>
      <c r="H21" s="19" t="s">
        <v>188</v>
      </c>
      <c r="I21" s="24" t="str">
        <f t="shared" si="0"/>
        <v>幸福論</v>
      </c>
      <c r="J21" s="10" t="str">
        <f t="shared" si="1"/>
        <v>https://www.library.pref.tottori.jp/winj/opac/switch-detail.do?bibid=1600003267</v>
      </c>
      <c r="K21" s="7" t="s">
        <v>192</v>
      </c>
      <c r="L21" s="7"/>
      <c r="M21" s="7"/>
    </row>
    <row r="22" spans="1:14">
      <c r="A22" s="11">
        <v>20</v>
      </c>
      <c r="B22" s="21" t="s">
        <v>1061</v>
      </c>
      <c r="C22" s="12" t="s">
        <v>514</v>
      </c>
      <c r="D22" s="12" t="s">
        <v>515</v>
      </c>
      <c r="E22" s="12" t="s">
        <v>143</v>
      </c>
      <c r="F22" s="12" t="s">
        <v>502</v>
      </c>
      <c r="G22" s="13" t="s">
        <v>516</v>
      </c>
      <c r="H22" s="14" t="s">
        <v>186</v>
      </c>
      <c r="I22" s="15" t="str">
        <f t="shared" si="0"/>
        <v>正義ってなんだろう</v>
      </c>
      <c r="J22" s="16" t="str">
        <f t="shared" si="1"/>
        <v>https://www.library.pref.tottori.jp/winj/opac/switch-detail.do?bibid=1600003268</v>
      </c>
      <c r="K22" s="11" t="s">
        <v>1218</v>
      </c>
      <c r="L22" s="11" t="s">
        <v>192</v>
      </c>
      <c r="M22" s="11"/>
      <c r="N22" s="5"/>
    </row>
    <row r="23" spans="1:14" ht="30">
      <c r="A23" s="7">
        <v>21</v>
      </c>
      <c r="B23" s="20" t="s">
        <v>977</v>
      </c>
      <c r="C23" s="17" t="s">
        <v>284</v>
      </c>
      <c r="D23" s="17" t="s">
        <v>285</v>
      </c>
      <c r="E23" s="17" t="s">
        <v>286</v>
      </c>
      <c r="F23" s="17" t="s">
        <v>24</v>
      </c>
      <c r="G23" s="18" t="s">
        <v>287</v>
      </c>
      <c r="H23" s="19" t="s">
        <v>188</v>
      </c>
      <c r="I23" s="24" t="str">
        <f t="shared" si="0"/>
        <v>統一教会・現役二世信者たちの声</v>
      </c>
      <c r="J23" s="10" t="str">
        <f t="shared" si="1"/>
        <v>https://www.library.pref.tottori.jp/winj/opac/switch-detail.do?bibid=1600003269</v>
      </c>
      <c r="K23" s="7" t="s">
        <v>192</v>
      </c>
      <c r="L23" s="7"/>
      <c r="M23" s="7"/>
      <c r="N23" s="5"/>
    </row>
    <row r="24" spans="1:14">
      <c r="A24" s="11">
        <v>22</v>
      </c>
      <c r="B24" s="21" t="s">
        <v>1090</v>
      </c>
      <c r="C24" s="12" t="s">
        <v>596</v>
      </c>
      <c r="D24" s="12"/>
      <c r="E24" s="12" t="s">
        <v>597</v>
      </c>
      <c r="F24" s="12" t="s">
        <v>24</v>
      </c>
      <c r="G24" s="13" t="s">
        <v>598</v>
      </c>
      <c r="H24" s="14" t="s">
        <v>416</v>
      </c>
      <c r="I24" s="15" t="str">
        <f t="shared" si="0"/>
        <v>目からウロコの仏教入門</v>
      </c>
      <c r="J24" s="16" t="str">
        <f t="shared" si="1"/>
        <v>https://www.library.pref.tottori.jp/winj/opac/switch-detail.do?bibid=1600003270</v>
      </c>
      <c r="K24" s="11" t="s">
        <v>192</v>
      </c>
      <c r="L24" s="11"/>
      <c r="M24" s="11"/>
    </row>
    <row r="25" spans="1:14" ht="30">
      <c r="A25" s="7">
        <v>23</v>
      </c>
      <c r="B25" s="20" t="s">
        <v>1007</v>
      </c>
      <c r="C25" s="17" t="s">
        <v>365</v>
      </c>
      <c r="D25" s="17"/>
      <c r="E25" s="17" t="s">
        <v>366</v>
      </c>
      <c r="F25" s="17" t="s">
        <v>26</v>
      </c>
      <c r="G25" s="18" t="s">
        <v>367</v>
      </c>
      <c r="H25" s="19" t="s">
        <v>188</v>
      </c>
      <c r="I25" s="24" t="str">
        <f t="shared" si="0"/>
        <v>超訳　歎異抄　エッセンシャル版</v>
      </c>
      <c r="J25" s="10" t="str">
        <f t="shared" si="1"/>
        <v>https://www.library.pref.tottori.jp/winj/opac/switch-detail.do?bibid=1600003271</v>
      </c>
      <c r="K25" s="7" t="s">
        <v>192</v>
      </c>
      <c r="L25" s="7"/>
      <c r="M25" s="7"/>
    </row>
    <row r="26" spans="1:14">
      <c r="A26" s="11">
        <v>24</v>
      </c>
      <c r="B26" s="21" t="s">
        <v>1185</v>
      </c>
      <c r="C26" s="12" t="s">
        <v>857</v>
      </c>
      <c r="D26" s="12"/>
      <c r="E26" s="12" t="s">
        <v>858</v>
      </c>
      <c r="F26" s="12" t="s">
        <v>2</v>
      </c>
      <c r="G26" s="13" t="s">
        <v>859</v>
      </c>
      <c r="H26" s="14" t="s">
        <v>677</v>
      </c>
      <c r="I26" s="15" t="str">
        <f t="shared" si="0"/>
        <v>47都道府県・合戦百科</v>
      </c>
      <c r="J26" s="16" t="str">
        <f t="shared" si="1"/>
        <v>https://www.library.pref.tottori.jp/winj/opac/switch-detail.do?bibid=1600003505</v>
      </c>
      <c r="K26" s="11" t="s">
        <v>1218</v>
      </c>
      <c r="L26" s="11"/>
      <c r="M26" s="11" t="s">
        <v>192</v>
      </c>
      <c r="N26" s="2" t="s">
        <v>1219</v>
      </c>
    </row>
    <row r="27" spans="1:14">
      <c r="A27" s="7">
        <v>25</v>
      </c>
      <c r="B27" s="20" t="s">
        <v>946</v>
      </c>
      <c r="C27" s="17" t="s">
        <v>197</v>
      </c>
      <c r="D27" s="17"/>
      <c r="E27" s="17" t="s">
        <v>198</v>
      </c>
      <c r="F27" s="17" t="s">
        <v>92</v>
      </c>
      <c r="G27" s="18" t="s">
        <v>199</v>
      </c>
      <c r="H27" s="19" t="s">
        <v>78</v>
      </c>
      <c r="I27" s="24" t="str">
        <f t="shared" si="0"/>
        <v>卑弥呼とヤマト王権</v>
      </c>
      <c r="J27" s="10" t="str">
        <f t="shared" si="1"/>
        <v>https://www.library.pref.tottori.jp/winj/opac/switch-detail.do?bibid=1600003272</v>
      </c>
      <c r="K27" s="7" t="s">
        <v>192</v>
      </c>
      <c r="L27" s="7"/>
      <c r="M27" s="7"/>
    </row>
    <row r="28" spans="1:14" ht="30">
      <c r="A28" s="11">
        <v>26</v>
      </c>
      <c r="B28" s="21" t="s">
        <v>1216</v>
      </c>
      <c r="C28" s="12" t="s">
        <v>942</v>
      </c>
      <c r="D28" s="12" t="s">
        <v>943</v>
      </c>
      <c r="E28" s="12" t="s">
        <v>145</v>
      </c>
      <c r="F28" s="12" t="s">
        <v>146</v>
      </c>
      <c r="G28" s="13" t="s">
        <v>944</v>
      </c>
      <c r="H28" s="14" t="s">
        <v>37</v>
      </c>
      <c r="I28" s="15" t="str">
        <f t="shared" si="0"/>
        <v>まぼろしの「夜見ヶ浜人」</v>
      </c>
      <c r="J28" s="16" t="str">
        <f t="shared" si="1"/>
        <v>https://www.library.pref.tottori.jp/winj/opac/switch-detail.do?bibid=1600003519</v>
      </c>
      <c r="K28" s="11" t="s">
        <v>192</v>
      </c>
      <c r="L28" s="11"/>
      <c r="M28" s="11" t="s">
        <v>192</v>
      </c>
      <c r="N28" s="2" t="s">
        <v>1220</v>
      </c>
    </row>
    <row r="29" spans="1:14">
      <c r="A29" s="7">
        <v>27</v>
      </c>
      <c r="B29" s="20" t="s">
        <v>959</v>
      </c>
      <c r="C29" s="17" t="s">
        <v>235</v>
      </c>
      <c r="D29" s="17" t="s">
        <v>236</v>
      </c>
      <c r="E29" s="17" t="s">
        <v>237</v>
      </c>
      <c r="F29" s="17" t="s">
        <v>14</v>
      </c>
      <c r="G29" s="18" t="s">
        <v>159</v>
      </c>
      <c r="H29" s="19" t="s">
        <v>91</v>
      </c>
      <c r="I29" s="24" t="str">
        <f t="shared" si="0"/>
        <v>米原昶の革命</v>
      </c>
      <c r="J29" s="10" t="str">
        <f t="shared" si="1"/>
        <v>https://www.library.pref.tottori.jp/winj/opac/switch-detail.do?bibid=1600003273</v>
      </c>
      <c r="K29" s="7" t="s">
        <v>192</v>
      </c>
      <c r="L29" s="7"/>
      <c r="M29" s="7" t="s">
        <v>192</v>
      </c>
      <c r="N29" s="2" t="s">
        <v>1221</v>
      </c>
    </row>
    <row r="30" spans="1:14" ht="30">
      <c r="A30" s="11">
        <v>28</v>
      </c>
      <c r="B30" s="21" t="s">
        <v>1162</v>
      </c>
      <c r="C30" s="12" t="s">
        <v>796</v>
      </c>
      <c r="D30" s="12"/>
      <c r="E30" s="12" t="s">
        <v>797</v>
      </c>
      <c r="F30" s="12" t="s">
        <v>29</v>
      </c>
      <c r="G30" s="13" t="s">
        <v>95</v>
      </c>
      <c r="H30" s="14" t="s">
        <v>416</v>
      </c>
      <c r="I30" s="15" t="str">
        <f t="shared" si="0"/>
        <v>日本全国乗りつぶしガイド</v>
      </c>
      <c r="J30" s="16" t="str">
        <f t="shared" si="1"/>
        <v>https://www.library.pref.tottori.jp/winj/opac/switch-detail.do?bibid=1600003274</v>
      </c>
      <c r="K30" s="11" t="s">
        <v>1218</v>
      </c>
      <c r="L30" s="11"/>
      <c r="M30" s="11"/>
    </row>
    <row r="31" spans="1:14" ht="30">
      <c r="A31" s="7">
        <v>29</v>
      </c>
      <c r="B31" s="20" t="s">
        <v>1057</v>
      </c>
      <c r="C31" s="17" t="s">
        <v>499</v>
      </c>
      <c r="D31" s="17" t="s">
        <v>500</v>
      </c>
      <c r="E31" s="17" t="s">
        <v>501</v>
      </c>
      <c r="F31" s="17" t="s">
        <v>502</v>
      </c>
      <c r="G31" s="18" t="s">
        <v>503</v>
      </c>
      <c r="H31" s="19" t="s">
        <v>504</v>
      </c>
      <c r="I31" s="24" t="str">
        <f t="shared" si="0"/>
        <v>坂本龍馬　旅のハンドブック</v>
      </c>
      <c r="J31" s="10" t="str">
        <f t="shared" si="1"/>
        <v>https://www.library.pref.tottori.jp/winj/opac/switch-detail.do?bibid=1600003275</v>
      </c>
      <c r="K31" s="7" t="s">
        <v>1218</v>
      </c>
      <c r="L31" s="7"/>
      <c r="M31" s="7"/>
    </row>
    <row r="32" spans="1:14" ht="30">
      <c r="A32" s="11">
        <v>30</v>
      </c>
      <c r="B32" s="21" t="s">
        <v>1058</v>
      </c>
      <c r="C32" s="12" t="s">
        <v>505</v>
      </c>
      <c r="D32" s="12" t="s">
        <v>500</v>
      </c>
      <c r="E32" s="12" t="s">
        <v>501</v>
      </c>
      <c r="F32" s="12" t="s">
        <v>502</v>
      </c>
      <c r="G32" s="13" t="s">
        <v>503</v>
      </c>
      <c r="H32" s="14" t="s">
        <v>506</v>
      </c>
      <c r="I32" s="15" t="str">
        <f t="shared" si="0"/>
        <v>新撰組　旅のハンドブック</v>
      </c>
      <c r="J32" s="16" t="str">
        <f t="shared" si="1"/>
        <v>https://www.library.pref.tottori.jp/winj/opac/switch-detail.do?bibid=1600003276</v>
      </c>
      <c r="K32" s="11" t="s">
        <v>1218</v>
      </c>
      <c r="L32" s="11"/>
      <c r="M32" s="11"/>
    </row>
    <row r="33" spans="1:14" ht="30">
      <c r="A33" s="7">
        <v>31</v>
      </c>
      <c r="B33" s="20" t="s">
        <v>1055</v>
      </c>
      <c r="C33" s="17" t="s">
        <v>495</v>
      </c>
      <c r="D33" s="17" t="s">
        <v>496</v>
      </c>
      <c r="E33" s="17" t="s">
        <v>27</v>
      </c>
      <c r="F33" s="17" t="s">
        <v>27</v>
      </c>
      <c r="G33" s="18" t="s">
        <v>160</v>
      </c>
      <c r="H33" s="19" t="s">
        <v>416</v>
      </c>
      <c r="I33" s="24" t="str">
        <f t="shared" si="0"/>
        <v>るるぶ栃木</v>
      </c>
      <c r="J33" s="10" t="str">
        <f t="shared" si="1"/>
        <v>https://www.library.pref.tottori.jp/winj/opac/switch-detail.do?bibid=1600003277</v>
      </c>
      <c r="K33" s="7" t="s">
        <v>1218</v>
      </c>
      <c r="L33" s="7"/>
      <c r="M33" s="7"/>
    </row>
    <row r="34" spans="1:14" ht="30">
      <c r="A34" s="11">
        <v>32</v>
      </c>
      <c r="B34" s="21" t="s">
        <v>1042</v>
      </c>
      <c r="C34" s="12" t="s">
        <v>461</v>
      </c>
      <c r="D34" s="12" t="s">
        <v>462</v>
      </c>
      <c r="E34" s="12" t="s">
        <v>27</v>
      </c>
      <c r="F34" s="12" t="s">
        <v>27</v>
      </c>
      <c r="G34" s="13" t="s">
        <v>134</v>
      </c>
      <c r="H34" s="14" t="s">
        <v>416</v>
      </c>
      <c r="I34" s="15" t="str">
        <f t="shared" si="0"/>
        <v>るるぶ群馬</v>
      </c>
      <c r="J34" s="16" t="str">
        <f t="shared" si="1"/>
        <v>https://www.library.pref.tottori.jp/winj/opac/switch-detail.do?bibid=1600003287</v>
      </c>
      <c r="K34" s="11" t="s">
        <v>1218</v>
      </c>
      <c r="L34" s="11"/>
      <c r="M34" s="11"/>
    </row>
    <row r="35" spans="1:14" ht="30">
      <c r="A35" s="7">
        <v>33</v>
      </c>
      <c r="B35" s="20" t="s">
        <v>1104</v>
      </c>
      <c r="C35" s="17" t="s">
        <v>622</v>
      </c>
      <c r="D35" s="17"/>
      <c r="E35" s="17" t="s">
        <v>27</v>
      </c>
      <c r="F35" s="17" t="s">
        <v>27</v>
      </c>
      <c r="G35" s="18" t="s">
        <v>64</v>
      </c>
      <c r="H35" s="19" t="s">
        <v>89</v>
      </c>
      <c r="I35" s="24" t="str">
        <f t="shared" si="0"/>
        <v>るるぶ江戸</v>
      </c>
      <c r="J35" s="10" t="str">
        <f t="shared" si="1"/>
        <v>https://www.library.pref.tottori.jp/winj/opac/switch-detail.do?bibid=1600003278</v>
      </c>
      <c r="K35" s="7" t="s">
        <v>1218</v>
      </c>
      <c r="L35" s="7"/>
      <c r="M35" s="7"/>
    </row>
    <row r="36" spans="1:14" ht="30">
      <c r="A36" s="11">
        <v>34</v>
      </c>
      <c r="B36" s="21" t="s">
        <v>975</v>
      </c>
      <c r="C36" s="12" t="s">
        <v>280</v>
      </c>
      <c r="D36" s="12"/>
      <c r="E36" s="12" t="s">
        <v>27</v>
      </c>
      <c r="F36" s="12" t="s">
        <v>27</v>
      </c>
      <c r="G36" s="13" t="s">
        <v>161</v>
      </c>
      <c r="H36" s="14" t="s">
        <v>188</v>
      </c>
      <c r="I36" s="15" t="str">
        <f t="shared" si="0"/>
        <v>るるぶ箱根</v>
      </c>
      <c r="J36" s="16" t="str">
        <f t="shared" si="1"/>
        <v>https://www.library.pref.tottori.jp/winj/opac/switch-detail.do?bibid=1600003279</v>
      </c>
      <c r="K36" s="11" t="s">
        <v>1218</v>
      </c>
      <c r="L36" s="11"/>
      <c r="M36" s="11"/>
    </row>
    <row r="37" spans="1:14" ht="30">
      <c r="A37" s="7">
        <v>35</v>
      </c>
      <c r="B37" s="20" t="s">
        <v>1164</v>
      </c>
      <c r="C37" s="17" t="s">
        <v>801</v>
      </c>
      <c r="D37" s="17" t="s">
        <v>802</v>
      </c>
      <c r="E37" s="17" t="s">
        <v>27</v>
      </c>
      <c r="F37" s="17" t="s">
        <v>27</v>
      </c>
      <c r="G37" s="18" t="s">
        <v>162</v>
      </c>
      <c r="H37" s="19" t="s">
        <v>677</v>
      </c>
      <c r="I37" s="24" t="str">
        <f t="shared" si="0"/>
        <v>るるぶ石川</v>
      </c>
      <c r="J37" s="10" t="str">
        <f t="shared" si="1"/>
        <v>https://www.library.pref.tottori.jp/winj/opac/switch-detail.do?bibid=1600003280</v>
      </c>
      <c r="K37" s="7" t="s">
        <v>1218</v>
      </c>
      <c r="L37" s="7"/>
      <c r="M37" s="7"/>
    </row>
    <row r="38" spans="1:14" ht="30">
      <c r="A38" s="11">
        <v>36</v>
      </c>
      <c r="B38" s="21" t="s">
        <v>1056</v>
      </c>
      <c r="C38" s="12" t="s">
        <v>497</v>
      </c>
      <c r="D38" s="12" t="s">
        <v>498</v>
      </c>
      <c r="E38" s="12" t="s">
        <v>27</v>
      </c>
      <c r="F38" s="12" t="s">
        <v>27</v>
      </c>
      <c r="G38" s="13" t="s">
        <v>132</v>
      </c>
      <c r="H38" s="14" t="s">
        <v>416</v>
      </c>
      <c r="I38" s="15" t="str">
        <f t="shared" si="0"/>
        <v>るるぶ富士山</v>
      </c>
      <c r="J38" s="16" t="str">
        <f t="shared" si="1"/>
        <v>https://www.library.pref.tottori.jp/winj/opac/switch-detail.do?bibid=1600003301</v>
      </c>
      <c r="K38" s="11" t="s">
        <v>1218</v>
      </c>
      <c r="L38" s="11"/>
      <c r="M38" s="11"/>
    </row>
    <row r="39" spans="1:14" ht="30">
      <c r="A39" s="7">
        <v>37</v>
      </c>
      <c r="B39" s="20" t="s">
        <v>1182</v>
      </c>
      <c r="C39" s="17" t="s">
        <v>851</v>
      </c>
      <c r="D39" s="17" t="s">
        <v>852</v>
      </c>
      <c r="E39" s="17" t="s">
        <v>27</v>
      </c>
      <c r="F39" s="17" t="s">
        <v>27</v>
      </c>
      <c r="G39" s="18" t="s">
        <v>163</v>
      </c>
      <c r="H39" s="19" t="s">
        <v>677</v>
      </c>
      <c r="I39" s="24" t="str">
        <f t="shared" si="0"/>
        <v>るるぶ岐阜</v>
      </c>
      <c r="J39" s="10" t="str">
        <f t="shared" si="1"/>
        <v>https://www.library.pref.tottori.jp/winj/opac/switch-detail.do?bibid=1600003281</v>
      </c>
      <c r="K39" s="7" t="s">
        <v>1218</v>
      </c>
      <c r="L39" s="7"/>
      <c r="M39" s="7"/>
    </row>
    <row r="40" spans="1:14" ht="30">
      <c r="A40" s="11">
        <v>38</v>
      </c>
      <c r="B40" s="21" t="s">
        <v>1043</v>
      </c>
      <c r="C40" s="12" t="s">
        <v>463</v>
      </c>
      <c r="D40" s="12"/>
      <c r="E40" s="12" t="s">
        <v>27</v>
      </c>
      <c r="F40" s="12" t="s">
        <v>27</v>
      </c>
      <c r="G40" s="13" t="s">
        <v>164</v>
      </c>
      <c r="H40" s="14" t="s">
        <v>416</v>
      </c>
      <c r="I40" s="15" t="str">
        <f t="shared" si="0"/>
        <v>るるぶ名古屋</v>
      </c>
      <c r="J40" s="16" t="str">
        <f t="shared" si="1"/>
        <v>https://www.library.pref.tottori.jp/winj/opac/switch-detail.do?bibid=1600003282</v>
      </c>
      <c r="K40" s="11" t="s">
        <v>1218</v>
      </c>
      <c r="L40" s="11"/>
      <c r="M40" s="11"/>
    </row>
    <row r="41" spans="1:14" ht="30">
      <c r="A41" s="7">
        <v>39</v>
      </c>
      <c r="B41" s="20" t="s">
        <v>978</v>
      </c>
      <c r="C41" s="17" t="s">
        <v>288</v>
      </c>
      <c r="D41" s="17"/>
      <c r="E41" s="17" t="s">
        <v>27</v>
      </c>
      <c r="F41" s="17" t="s">
        <v>27</v>
      </c>
      <c r="G41" s="18" t="s">
        <v>133</v>
      </c>
      <c r="H41" s="19" t="s">
        <v>188</v>
      </c>
      <c r="I41" s="24" t="str">
        <f t="shared" si="0"/>
        <v>るるぶ京都を歩こう</v>
      </c>
      <c r="J41" s="10" t="str">
        <f t="shared" si="1"/>
        <v>https://www.library.pref.tottori.jp/winj/opac/switch-detail.do?bibid=1600003312</v>
      </c>
      <c r="K41" s="7" t="s">
        <v>1218</v>
      </c>
      <c r="L41" s="7"/>
      <c r="M41" s="7"/>
    </row>
    <row r="42" spans="1:14" ht="30">
      <c r="A42" s="11">
        <v>40</v>
      </c>
      <c r="B42" s="21" t="s">
        <v>1181</v>
      </c>
      <c r="C42" s="12" t="s">
        <v>849</v>
      </c>
      <c r="D42" s="12" t="s">
        <v>850</v>
      </c>
      <c r="E42" s="12" t="s">
        <v>27</v>
      </c>
      <c r="F42" s="12" t="s">
        <v>27</v>
      </c>
      <c r="G42" s="13" t="s">
        <v>133</v>
      </c>
      <c r="H42" s="14" t="s">
        <v>677</v>
      </c>
      <c r="I42" s="15" t="str">
        <f t="shared" si="0"/>
        <v>るるぶ天橋立 城崎</v>
      </c>
      <c r="J42" s="16" t="str">
        <f t="shared" si="1"/>
        <v>https://www.library.pref.tottori.jp/winj/opac/switch-detail.do?bibid=1600003283</v>
      </c>
      <c r="K42" s="11" t="s">
        <v>1218</v>
      </c>
      <c r="L42" s="11"/>
      <c r="M42" s="11"/>
    </row>
    <row r="43" spans="1:14" ht="30">
      <c r="A43" s="7">
        <v>41</v>
      </c>
      <c r="B43" s="20" t="s">
        <v>1208</v>
      </c>
      <c r="C43" s="17" t="s">
        <v>920</v>
      </c>
      <c r="D43" s="17"/>
      <c r="E43" s="17" t="s">
        <v>27</v>
      </c>
      <c r="F43" s="17" t="s">
        <v>27</v>
      </c>
      <c r="G43" s="18" t="s">
        <v>133</v>
      </c>
      <c r="H43" s="19" t="s">
        <v>677</v>
      </c>
      <c r="I43" s="24" t="str">
        <f t="shared" si="0"/>
        <v>るるぶ京都　大阪</v>
      </c>
      <c r="J43" s="10" t="str">
        <f t="shared" si="1"/>
        <v>https://www.library.pref.tottori.jp/winj/opac/switch-detail.do?bibid=1600003480</v>
      </c>
      <c r="K43" s="7" t="s">
        <v>1218</v>
      </c>
      <c r="L43" s="7"/>
      <c r="M43" s="7"/>
    </row>
    <row r="44" spans="1:14" ht="30">
      <c r="A44" s="11">
        <v>42</v>
      </c>
      <c r="B44" s="21" t="s">
        <v>974</v>
      </c>
      <c r="C44" s="12" t="s">
        <v>279</v>
      </c>
      <c r="D44" s="12"/>
      <c r="E44" s="12" t="s">
        <v>27</v>
      </c>
      <c r="F44" s="12" t="s">
        <v>27</v>
      </c>
      <c r="G44" s="13" t="s">
        <v>135</v>
      </c>
      <c r="H44" s="14" t="s">
        <v>188</v>
      </c>
      <c r="I44" s="15" t="str">
        <f t="shared" si="0"/>
        <v>るるぶ大阪</v>
      </c>
      <c r="J44" s="16" t="str">
        <f t="shared" si="1"/>
        <v>https://www.library.pref.tottori.jp/winj/opac/switch-detail.do?bibid=1600003284</v>
      </c>
      <c r="K44" s="11" t="s">
        <v>1218</v>
      </c>
      <c r="L44" s="11"/>
      <c r="M44" s="11"/>
    </row>
    <row r="45" spans="1:14" s="6" customFormat="1" ht="30">
      <c r="A45" s="7">
        <v>43</v>
      </c>
      <c r="B45" s="20" t="s">
        <v>952</v>
      </c>
      <c r="C45" s="17" t="s">
        <v>218</v>
      </c>
      <c r="D45" s="17" t="s">
        <v>219</v>
      </c>
      <c r="E45" s="17" t="s">
        <v>27</v>
      </c>
      <c r="F45" s="17" t="s">
        <v>27</v>
      </c>
      <c r="G45" s="18" t="s">
        <v>136</v>
      </c>
      <c r="H45" s="19" t="s">
        <v>185</v>
      </c>
      <c r="I45" s="24" t="str">
        <f t="shared" si="0"/>
        <v>るるぶ和歌山</v>
      </c>
      <c r="J45" s="10" t="str">
        <f t="shared" si="1"/>
        <v>https://www.library.pref.tottori.jp/winj/opac/switch-detail.do?bibid=1600003285</v>
      </c>
      <c r="K45" s="7" t="s">
        <v>1218</v>
      </c>
      <c r="L45" s="7"/>
      <c r="M45" s="7"/>
      <c r="N45" s="2"/>
    </row>
    <row r="46" spans="1:14" ht="30">
      <c r="A46" s="11">
        <v>44</v>
      </c>
      <c r="B46" s="21" t="s">
        <v>1191</v>
      </c>
      <c r="C46" s="12" t="s">
        <v>875</v>
      </c>
      <c r="D46" s="12"/>
      <c r="E46" s="12" t="s">
        <v>27</v>
      </c>
      <c r="F46" s="12" t="s">
        <v>27</v>
      </c>
      <c r="G46" s="13" t="s">
        <v>137</v>
      </c>
      <c r="H46" s="14" t="s">
        <v>677</v>
      </c>
      <c r="I46" s="15" t="str">
        <f t="shared" si="0"/>
        <v>るるぶこどもとあそぼ！中国 四国</v>
      </c>
      <c r="J46" s="16" t="str">
        <f t="shared" si="1"/>
        <v>https://www.library.pref.tottori.jp/winj/opac/switch-detail.do?bibid=1600003289</v>
      </c>
      <c r="K46" s="11" t="s">
        <v>1218</v>
      </c>
      <c r="L46" s="11"/>
      <c r="M46" s="11" t="s">
        <v>192</v>
      </c>
      <c r="N46" s="2" t="s">
        <v>1222</v>
      </c>
    </row>
    <row r="47" spans="1:14" ht="30">
      <c r="A47" s="7">
        <v>45</v>
      </c>
      <c r="B47" s="20" t="s">
        <v>1044</v>
      </c>
      <c r="C47" s="17" t="s">
        <v>464</v>
      </c>
      <c r="D47" s="17" t="s">
        <v>465</v>
      </c>
      <c r="E47" s="17" t="s">
        <v>27</v>
      </c>
      <c r="F47" s="17" t="s">
        <v>27</v>
      </c>
      <c r="G47" s="18" t="s">
        <v>466</v>
      </c>
      <c r="H47" s="19" t="s">
        <v>416</v>
      </c>
      <c r="I47" s="24" t="str">
        <f t="shared" si="0"/>
        <v>るるぶ山陰</v>
      </c>
      <c r="J47" s="10" t="str">
        <f t="shared" si="1"/>
        <v>https://www.library.pref.tottori.jp/winj/opac/switch-detail.do?bibid=1600003286</v>
      </c>
      <c r="K47" s="7" t="s">
        <v>1218</v>
      </c>
      <c r="L47" s="7"/>
      <c r="M47" s="7" t="s">
        <v>192</v>
      </c>
      <c r="N47" s="2" t="s">
        <v>1223</v>
      </c>
    </row>
    <row r="48" spans="1:14">
      <c r="A48" s="11">
        <v>46</v>
      </c>
      <c r="B48" s="21" t="s">
        <v>1103</v>
      </c>
      <c r="C48" s="12" t="s">
        <v>619</v>
      </c>
      <c r="D48" s="12" t="s">
        <v>620</v>
      </c>
      <c r="E48" s="12"/>
      <c r="F48" s="12" t="s">
        <v>621</v>
      </c>
      <c r="G48" s="13" t="s">
        <v>466</v>
      </c>
      <c r="H48" s="14" t="s">
        <v>416</v>
      </c>
      <c r="I48" s="15" t="str">
        <f t="shared" si="0"/>
        <v>まっぷる 山陰</v>
      </c>
      <c r="J48" s="16" t="str">
        <f t="shared" si="1"/>
        <v>https://www.library.pref.tottori.jp/winj/opac/switch-detail.do?bibid=1600003291</v>
      </c>
      <c r="K48" s="11" t="s">
        <v>1218</v>
      </c>
      <c r="L48" s="11"/>
      <c r="M48" s="11" t="s">
        <v>192</v>
      </c>
      <c r="N48" s="2" t="s">
        <v>1223</v>
      </c>
    </row>
    <row r="49" spans="1:14" ht="30">
      <c r="A49" s="7">
        <v>47</v>
      </c>
      <c r="B49" s="20" t="s">
        <v>1045</v>
      </c>
      <c r="C49" s="17" t="s">
        <v>467</v>
      </c>
      <c r="D49" s="17" t="s">
        <v>468</v>
      </c>
      <c r="E49" s="17" t="s">
        <v>27</v>
      </c>
      <c r="F49" s="17" t="s">
        <v>27</v>
      </c>
      <c r="G49" s="18" t="s">
        <v>165</v>
      </c>
      <c r="H49" s="19" t="s">
        <v>416</v>
      </c>
      <c r="I49" s="24" t="str">
        <f t="shared" si="0"/>
        <v>るるぶ松江 出雲</v>
      </c>
      <c r="J49" s="10" t="str">
        <f t="shared" si="1"/>
        <v>https://www.library.pref.tottori.jp/winj/opac/switch-detail.do?bibid=1600003288</v>
      </c>
      <c r="K49" s="7" t="s">
        <v>1218</v>
      </c>
      <c r="L49" s="7"/>
      <c r="M49" s="7"/>
    </row>
    <row r="50" spans="1:14" ht="30">
      <c r="A50" s="11">
        <v>48</v>
      </c>
      <c r="B50" s="21" t="s">
        <v>1052</v>
      </c>
      <c r="C50" s="12" t="s">
        <v>488</v>
      </c>
      <c r="D50" s="12" t="s">
        <v>489</v>
      </c>
      <c r="E50" s="12" t="s">
        <v>27</v>
      </c>
      <c r="F50" s="12" t="s">
        <v>27</v>
      </c>
      <c r="G50" s="13" t="s">
        <v>490</v>
      </c>
      <c r="H50" s="14" t="s">
        <v>416</v>
      </c>
      <c r="I50" s="15" t="str">
        <f t="shared" si="0"/>
        <v>るるぶ岡山 倉敷</v>
      </c>
      <c r="J50" s="16" t="str">
        <f t="shared" si="1"/>
        <v>https://www.library.pref.tottori.jp/winj/opac/switch-detail.do?bibid=1600003290</v>
      </c>
      <c r="K50" s="11" t="s">
        <v>1218</v>
      </c>
      <c r="L50" s="11"/>
      <c r="M50" s="11"/>
    </row>
    <row r="51" spans="1:14" ht="30">
      <c r="A51" s="7">
        <v>49</v>
      </c>
      <c r="B51" s="20" t="s">
        <v>1180</v>
      </c>
      <c r="C51" s="17" t="s">
        <v>846</v>
      </c>
      <c r="D51" s="17" t="s">
        <v>847</v>
      </c>
      <c r="E51" s="17" t="s">
        <v>27</v>
      </c>
      <c r="F51" s="17" t="s">
        <v>27</v>
      </c>
      <c r="G51" s="18" t="s">
        <v>848</v>
      </c>
      <c r="H51" s="19" t="s">
        <v>677</v>
      </c>
      <c r="I51" s="24" t="str">
        <f t="shared" si="0"/>
        <v>るるぶ徳島</v>
      </c>
      <c r="J51" s="10" t="str">
        <f t="shared" si="1"/>
        <v>https://www.library.pref.tottori.jp/winj/opac/switch-detail.do?bibid=1600003292</v>
      </c>
      <c r="K51" s="7" t="s">
        <v>1218</v>
      </c>
      <c r="L51" s="7"/>
      <c r="M51" s="7"/>
    </row>
    <row r="52" spans="1:14" ht="30">
      <c r="A52" s="11">
        <v>50</v>
      </c>
      <c r="B52" s="21" t="s">
        <v>1183</v>
      </c>
      <c r="C52" s="12" t="s">
        <v>853</v>
      </c>
      <c r="D52" s="12"/>
      <c r="E52" s="12" t="s">
        <v>27</v>
      </c>
      <c r="F52" s="12" t="s">
        <v>27</v>
      </c>
      <c r="G52" s="13" t="s">
        <v>166</v>
      </c>
      <c r="H52" s="14" t="s">
        <v>677</v>
      </c>
      <c r="I52" s="15" t="str">
        <f t="shared" si="0"/>
        <v>るるぶ九州</v>
      </c>
      <c r="J52" s="16" t="str">
        <f t="shared" si="1"/>
        <v>https://www.library.pref.tottori.jp/winj/opac/switch-detail.do?bibid=1600003293</v>
      </c>
      <c r="K52" s="11" t="s">
        <v>1218</v>
      </c>
      <c r="L52" s="11"/>
      <c r="M52" s="11"/>
    </row>
    <row r="53" spans="1:14" ht="30">
      <c r="A53" s="7">
        <v>51</v>
      </c>
      <c r="B53" s="20" t="s">
        <v>979</v>
      </c>
      <c r="C53" s="17" t="s">
        <v>289</v>
      </c>
      <c r="D53" s="17" t="s">
        <v>290</v>
      </c>
      <c r="E53" s="17" t="s">
        <v>27</v>
      </c>
      <c r="F53" s="17" t="s">
        <v>27</v>
      </c>
      <c r="G53" s="18" t="s">
        <v>138</v>
      </c>
      <c r="H53" s="19" t="s">
        <v>188</v>
      </c>
      <c r="I53" s="24" t="str">
        <f t="shared" si="0"/>
        <v>るるぶ湯布院　黒川</v>
      </c>
      <c r="J53" s="10" t="str">
        <f t="shared" si="1"/>
        <v>https://www.library.pref.tottori.jp/winj/opac/switch-detail.do?bibid=1600003294</v>
      </c>
      <c r="K53" s="7" t="s">
        <v>1218</v>
      </c>
      <c r="L53" s="7"/>
      <c r="M53" s="7"/>
    </row>
    <row r="54" spans="1:14" ht="30">
      <c r="A54" s="11">
        <v>52</v>
      </c>
      <c r="B54" s="21" t="s">
        <v>1178</v>
      </c>
      <c r="C54" s="12" t="s">
        <v>842</v>
      </c>
      <c r="D54" s="12"/>
      <c r="E54" s="12" t="s">
        <v>27</v>
      </c>
      <c r="F54" s="12" t="s">
        <v>27</v>
      </c>
      <c r="G54" s="13" t="s">
        <v>843</v>
      </c>
      <c r="H54" s="14" t="s">
        <v>677</v>
      </c>
      <c r="I54" s="15" t="str">
        <f t="shared" si="0"/>
        <v>るるぶ上海・蘇州</v>
      </c>
      <c r="J54" s="16" t="str">
        <f t="shared" si="1"/>
        <v>https://www.library.pref.tottori.jp/winj/opac/switch-detail.do?bibid=1600003295</v>
      </c>
      <c r="K54" s="11" t="s">
        <v>1218</v>
      </c>
      <c r="L54" s="11"/>
      <c r="M54" s="11"/>
    </row>
    <row r="55" spans="1:14" ht="30">
      <c r="A55" s="7">
        <v>53</v>
      </c>
      <c r="B55" s="20" t="s">
        <v>1177</v>
      </c>
      <c r="C55" s="17" t="s">
        <v>841</v>
      </c>
      <c r="D55" s="17"/>
      <c r="E55" s="17" t="s">
        <v>27</v>
      </c>
      <c r="F55" s="17" t="s">
        <v>27</v>
      </c>
      <c r="G55" s="18" t="s">
        <v>130</v>
      </c>
      <c r="H55" s="19" t="s">
        <v>677</v>
      </c>
      <c r="I55" s="24" t="str">
        <f t="shared" si="0"/>
        <v>るるぶプーケット・サムイ島</v>
      </c>
      <c r="J55" s="10" t="str">
        <f t="shared" si="1"/>
        <v>https://www.library.pref.tottori.jp/winj/opac/switch-detail.do?bibid=1600003296</v>
      </c>
      <c r="K55" s="7" t="s">
        <v>1218</v>
      </c>
      <c r="L55" s="7"/>
      <c r="M55" s="7"/>
    </row>
    <row r="56" spans="1:14" ht="30">
      <c r="A56" s="11">
        <v>54</v>
      </c>
      <c r="B56" s="21" t="s">
        <v>973</v>
      </c>
      <c r="C56" s="12" t="s">
        <v>277</v>
      </c>
      <c r="D56" s="12"/>
      <c r="E56" s="12" t="s">
        <v>27</v>
      </c>
      <c r="F56" s="12" t="s">
        <v>27</v>
      </c>
      <c r="G56" s="13" t="s">
        <v>278</v>
      </c>
      <c r="H56" s="14" t="s">
        <v>188</v>
      </c>
      <c r="I56" s="15" t="str">
        <f t="shared" si="0"/>
        <v>るるぶバリ島</v>
      </c>
      <c r="J56" s="16" t="str">
        <f t="shared" si="1"/>
        <v>https://www.library.pref.tottori.jp/winj/opac/switch-detail.do?bibid=1600003297</v>
      </c>
      <c r="K56" s="11" t="s">
        <v>1218</v>
      </c>
      <c r="L56" s="11"/>
      <c r="M56" s="11"/>
      <c r="N56" s="5"/>
    </row>
    <row r="57" spans="1:14" ht="30">
      <c r="A57" s="7">
        <v>55</v>
      </c>
      <c r="B57" s="20" t="s">
        <v>1179</v>
      </c>
      <c r="C57" s="17" t="s">
        <v>844</v>
      </c>
      <c r="D57" s="17"/>
      <c r="E57" s="17" t="s">
        <v>27</v>
      </c>
      <c r="F57" s="17" t="s">
        <v>27</v>
      </c>
      <c r="G57" s="18" t="s">
        <v>845</v>
      </c>
      <c r="H57" s="19" t="s">
        <v>677</v>
      </c>
      <c r="I57" s="24" t="str">
        <f t="shared" si="0"/>
        <v>るるぶセブ島・マニラ</v>
      </c>
      <c r="J57" s="10" t="str">
        <f t="shared" si="1"/>
        <v>https://www.library.pref.tottori.jp/winj/opac/switch-detail.do?bibid=1600003298</v>
      </c>
      <c r="K57" s="7" t="s">
        <v>1218</v>
      </c>
      <c r="L57" s="7"/>
      <c r="M57" s="7"/>
    </row>
    <row r="58" spans="1:14" ht="30">
      <c r="A58" s="11">
        <v>56</v>
      </c>
      <c r="B58" s="21" t="s">
        <v>980</v>
      </c>
      <c r="C58" s="12" t="s">
        <v>291</v>
      </c>
      <c r="D58" s="12" t="s">
        <v>292</v>
      </c>
      <c r="E58" s="12" t="s">
        <v>27</v>
      </c>
      <c r="F58" s="12" t="s">
        <v>27</v>
      </c>
      <c r="G58" s="13" t="s">
        <v>293</v>
      </c>
      <c r="H58" s="14" t="s">
        <v>188</v>
      </c>
      <c r="I58" s="15" t="str">
        <f t="shared" si="0"/>
        <v>るるぶドイツ</v>
      </c>
      <c r="J58" s="16" t="str">
        <f t="shared" si="1"/>
        <v>https://www.library.pref.tottori.jp/winj/opac/switch-detail.do?bibid=1600003299</v>
      </c>
      <c r="K58" s="11" t="s">
        <v>1218</v>
      </c>
      <c r="L58" s="11"/>
      <c r="M58" s="11"/>
      <c r="N58" s="5"/>
    </row>
    <row r="59" spans="1:14" ht="30">
      <c r="A59" s="7">
        <v>57</v>
      </c>
      <c r="B59" s="20" t="s">
        <v>1087</v>
      </c>
      <c r="C59" s="17" t="s">
        <v>588</v>
      </c>
      <c r="D59" s="17" t="s">
        <v>589</v>
      </c>
      <c r="E59" s="17" t="s">
        <v>27</v>
      </c>
      <c r="F59" s="17" t="s">
        <v>27</v>
      </c>
      <c r="G59" s="18" t="s">
        <v>590</v>
      </c>
      <c r="H59" s="19" t="s">
        <v>416</v>
      </c>
      <c r="I59" s="24" t="str">
        <f t="shared" si="0"/>
        <v>るるぶスイス</v>
      </c>
      <c r="J59" s="10" t="str">
        <f t="shared" si="1"/>
        <v>https://www.library.pref.tottori.jp/winj/opac/switch-detail.do?bibid=1600003300</v>
      </c>
      <c r="K59" s="7" t="s">
        <v>1218</v>
      </c>
      <c r="L59" s="7"/>
      <c r="M59" s="7"/>
    </row>
    <row r="60" spans="1:14" ht="30">
      <c r="A60" s="11">
        <v>58</v>
      </c>
      <c r="B60" s="21" t="s">
        <v>981</v>
      </c>
      <c r="C60" s="12" t="s">
        <v>294</v>
      </c>
      <c r="D60" s="12"/>
      <c r="E60" s="12" t="s">
        <v>27</v>
      </c>
      <c r="F60" s="12" t="s">
        <v>27</v>
      </c>
      <c r="G60" s="13" t="s">
        <v>295</v>
      </c>
      <c r="H60" s="14" t="s">
        <v>188</v>
      </c>
      <c r="I60" s="15" t="str">
        <f t="shared" si="0"/>
        <v>るるぶウィーン・プラハ・ブダペスト</v>
      </c>
      <c r="J60" s="16" t="str">
        <f t="shared" si="1"/>
        <v>https://www.library.pref.tottori.jp/winj/opac/switch-detail.do?bibid=1600003302</v>
      </c>
      <c r="K60" s="11" t="s">
        <v>1218</v>
      </c>
      <c r="L60" s="11"/>
      <c r="M60" s="11"/>
    </row>
    <row r="61" spans="1:14" ht="30">
      <c r="A61" s="7">
        <v>59</v>
      </c>
      <c r="B61" s="20" t="s">
        <v>963</v>
      </c>
      <c r="C61" s="17" t="s">
        <v>243</v>
      </c>
      <c r="D61" s="17"/>
      <c r="E61" s="17" t="s">
        <v>27</v>
      </c>
      <c r="F61" s="17" t="s">
        <v>27</v>
      </c>
      <c r="G61" s="18" t="s">
        <v>244</v>
      </c>
      <c r="H61" s="19" t="s">
        <v>188</v>
      </c>
      <c r="I61" s="24" t="str">
        <f t="shared" si="0"/>
        <v>るるぶクロアチア・スロベニア</v>
      </c>
      <c r="J61" s="10" t="str">
        <f t="shared" si="1"/>
        <v>https://www.library.pref.tottori.jp/winj/opac/switch-detail.do?bibid=1600003303</v>
      </c>
      <c r="K61" s="7" t="s">
        <v>1218</v>
      </c>
      <c r="L61" s="7"/>
      <c r="M61" s="7"/>
    </row>
    <row r="62" spans="1:14" ht="30">
      <c r="A62" s="11">
        <v>60</v>
      </c>
      <c r="B62" s="21" t="s">
        <v>1046</v>
      </c>
      <c r="C62" s="12" t="s">
        <v>469</v>
      </c>
      <c r="D62" s="12"/>
      <c r="E62" s="12" t="s">
        <v>27</v>
      </c>
      <c r="F62" s="12" t="s">
        <v>27</v>
      </c>
      <c r="G62" s="13" t="s">
        <v>131</v>
      </c>
      <c r="H62" s="14" t="s">
        <v>416</v>
      </c>
      <c r="I62" s="15" t="str">
        <f t="shared" si="0"/>
        <v>るるぶハワイ</v>
      </c>
      <c r="J62" s="16" t="str">
        <f t="shared" si="1"/>
        <v>https://www.library.pref.tottori.jp/winj/opac/switch-detail.do?bibid=1600003304</v>
      </c>
      <c r="K62" s="11" t="s">
        <v>1218</v>
      </c>
      <c r="L62" s="11"/>
      <c r="M62" s="11"/>
    </row>
    <row r="63" spans="1:14">
      <c r="A63" s="7">
        <v>61</v>
      </c>
      <c r="B63" s="20" t="s">
        <v>1066</v>
      </c>
      <c r="C63" s="17" t="s">
        <v>528</v>
      </c>
      <c r="D63" s="17"/>
      <c r="E63" s="17" t="s">
        <v>529</v>
      </c>
      <c r="F63" s="17" t="s">
        <v>502</v>
      </c>
      <c r="G63" s="18" t="s">
        <v>65</v>
      </c>
      <c r="H63" s="19" t="s">
        <v>74</v>
      </c>
      <c r="I63" s="24" t="str">
        <f t="shared" si="0"/>
        <v>考える。生きるために、考える。</v>
      </c>
      <c r="J63" s="10" t="str">
        <f t="shared" si="1"/>
        <v>https://www.library.pref.tottori.jp/winj/opac/switch-detail.do?bibid=1600003305</v>
      </c>
      <c r="K63" s="7" t="s">
        <v>192</v>
      </c>
      <c r="L63" s="7"/>
      <c r="M63" s="7"/>
      <c r="N63" s="5"/>
    </row>
    <row r="64" spans="1:14" ht="30">
      <c r="A64" s="11">
        <v>62</v>
      </c>
      <c r="B64" s="21" t="s">
        <v>1156</v>
      </c>
      <c r="C64" s="12" t="s">
        <v>774</v>
      </c>
      <c r="D64" s="12" t="s">
        <v>775</v>
      </c>
      <c r="E64" s="12" t="s">
        <v>776</v>
      </c>
      <c r="F64" s="12" t="s">
        <v>18</v>
      </c>
      <c r="G64" s="13" t="s">
        <v>65</v>
      </c>
      <c r="H64" s="14" t="s">
        <v>677</v>
      </c>
      <c r="I64" s="15" t="str">
        <f t="shared" si="0"/>
        <v>未来思考コンセプト</v>
      </c>
      <c r="J64" s="16" t="str">
        <f t="shared" si="1"/>
        <v>https://www.library.pref.tottori.jp/winj/opac/switch-detail.do?bibid=1600003306</v>
      </c>
      <c r="K64" s="11" t="s">
        <v>192</v>
      </c>
      <c r="L64" s="11"/>
      <c r="M64" s="11"/>
    </row>
    <row r="65" spans="1:14" ht="30">
      <c r="A65" s="7">
        <v>63</v>
      </c>
      <c r="B65" s="20" t="s">
        <v>1039</v>
      </c>
      <c r="C65" s="17" t="s">
        <v>450</v>
      </c>
      <c r="D65" s="17" t="s">
        <v>451</v>
      </c>
      <c r="E65" s="17" t="s">
        <v>452</v>
      </c>
      <c r="F65" s="17" t="s">
        <v>453</v>
      </c>
      <c r="G65" s="18" t="s">
        <v>454</v>
      </c>
      <c r="H65" s="19" t="s">
        <v>185</v>
      </c>
      <c r="I65" s="24" t="str">
        <f t="shared" si="0"/>
        <v>だから、日本の政治はつまらない</v>
      </c>
      <c r="J65" s="10" t="str">
        <f t="shared" si="1"/>
        <v>https://www.library.pref.tottori.jp/winj/opac/switch-detail.do?bibid=1600003307</v>
      </c>
      <c r="K65" s="7" t="s">
        <v>192</v>
      </c>
      <c r="L65" s="7"/>
      <c r="M65" s="7"/>
      <c r="N65" s="5"/>
    </row>
    <row r="66" spans="1:14">
      <c r="A66" s="11">
        <v>64</v>
      </c>
      <c r="B66" s="21" t="s">
        <v>945</v>
      </c>
      <c r="C66" s="12" t="s">
        <v>193</v>
      </c>
      <c r="D66" s="12" t="s">
        <v>194</v>
      </c>
      <c r="E66" s="12" t="s">
        <v>195</v>
      </c>
      <c r="F66" s="12" t="s">
        <v>92</v>
      </c>
      <c r="G66" s="13" t="s">
        <v>196</v>
      </c>
      <c r="H66" s="14" t="s">
        <v>77</v>
      </c>
      <c r="I66" s="15" t="str">
        <f t="shared" si="0"/>
        <v>日本の保守とリベラル</v>
      </c>
      <c r="J66" s="16" t="str">
        <f t="shared" si="1"/>
        <v>https://www.library.pref.tottori.jp/winj/opac/switch-detail.do?bibid=1600003308</v>
      </c>
      <c r="K66" s="11" t="s">
        <v>192</v>
      </c>
      <c r="L66" s="11"/>
      <c r="M66" s="11"/>
      <c r="N66" s="5"/>
    </row>
    <row r="67" spans="1:14">
      <c r="A67" s="7">
        <v>65</v>
      </c>
      <c r="B67" s="20" t="s">
        <v>1050</v>
      </c>
      <c r="C67" s="17" t="s">
        <v>481</v>
      </c>
      <c r="D67" s="17" t="s">
        <v>482</v>
      </c>
      <c r="E67" s="17" t="s">
        <v>483</v>
      </c>
      <c r="F67" s="17" t="s">
        <v>148</v>
      </c>
      <c r="G67" s="18" t="s">
        <v>484</v>
      </c>
      <c r="H67" s="19" t="s">
        <v>185</v>
      </c>
      <c r="I67" s="24" t="str">
        <f t="shared" ref="I67:I130" si="2">HYPERLINK(J67,C67)</f>
        <v>民主主義</v>
      </c>
      <c r="J67" s="10" t="str">
        <f t="shared" ref="J67:J130" si="3">HYPERLINK("https://www.library.pref.tottori.jp/winj/opac/switch-detail.do?bibid="&amp;B67)</f>
        <v>https://www.library.pref.tottori.jp/winj/opac/switch-detail.do?bibid=1600003310</v>
      </c>
      <c r="K67" s="7" t="s">
        <v>192</v>
      </c>
      <c r="L67" s="7"/>
      <c r="M67" s="7"/>
      <c r="N67" s="5"/>
    </row>
    <row r="68" spans="1:14" ht="30">
      <c r="A68" s="11">
        <v>66</v>
      </c>
      <c r="B68" s="21" t="s">
        <v>1153</v>
      </c>
      <c r="C68" s="12" t="s">
        <v>766</v>
      </c>
      <c r="D68" s="12" t="s">
        <v>767</v>
      </c>
      <c r="E68" s="12" t="s">
        <v>768</v>
      </c>
      <c r="F68" s="12" t="s">
        <v>148</v>
      </c>
      <c r="G68" s="13" t="s">
        <v>484</v>
      </c>
      <c r="H68" s="14" t="s">
        <v>91</v>
      </c>
      <c r="I68" s="15" t="str">
        <f t="shared" si="2"/>
        <v>ポピュリズムの仕掛人</v>
      </c>
      <c r="J68" s="16" t="str">
        <f t="shared" si="3"/>
        <v>https://www.library.pref.tottori.jp/winj/opac/switch-detail.do?bibid=1600003309</v>
      </c>
      <c r="K68" s="11" t="s">
        <v>192</v>
      </c>
      <c r="L68" s="11"/>
      <c r="M68" s="11"/>
    </row>
    <row r="69" spans="1:14">
      <c r="A69" s="7">
        <v>67</v>
      </c>
      <c r="B69" s="20" t="s">
        <v>948</v>
      </c>
      <c r="C69" s="17" t="s">
        <v>204</v>
      </c>
      <c r="D69" s="17" t="s">
        <v>205</v>
      </c>
      <c r="E69" s="17" t="s">
        <v>206</v>
      </c>
      <c r="F69" s="17" t="s">
        <v>92</v>
      </c>
      <c r="G69" s="18" t="s">
        <v>207</v>
      </c>
      <c r="H69" s="19" t="s">
        <v>31</v>
      </c>
      <c r="I69" s="24" t="str">
        <f t="shared" si="2"/>
        <v>政治家 石橋湛山</v>
      </c>
      <c r="J69" s="10" t="str">
        <f t="shared" si="3"/>
        <v>https://www.library.pref.tottori.jp/winj/opac/switch-detail.do?bibid=1600003311</v>
      </c>
      <c r="K69" s="7" t="s">
        <v>192</v>
      </c>
      <c r="L69" s="7"/>
      <c r="M69" s="7"/>
    </row>
    <row r="70" spans="1:14">
      <c r="A70" s="11">
        <v>68</v>
      </c>
      <c r="B70" s="21" t="s">
        <v>949</v>
      </c>
      <c r="C70" s="12" t="s">
        <v>208</v>
      </c>
      <c r="D70" s="12" t="s">
        <v>209</v>
      </c>
      <c r="E70" s="12" t="s">
        <v>210</v>
      </c>
      <c r="F70" s="12" t="s">
        <v>92</v>
      </c>
      <c r="G70" s="13" t="s">
        <v>211</v>
      </c>
      <c r="H70" s="14" t="s">
        <v>39</v>
      </c>
      <c r="I70" s="15" t="str">
        <f t="shared" si="2"/>
        <v>「モディ化」するインド</v>
      </c>
      <c r="J70" s="16" t="str">
        <f t="shared" si="3"/>
        <v>https://www.library.pref.tottori.jp/winj/opac/switch-detail.do?bibid=1600003313</v>
      </c>
      <c r="K70" s="11" t="s">
        <v>192</v>
      </c>
      <c r="L70" s="11"/>
      <c r="M70" s="11"/>
    </row>
    <row r="71" spans="1:14" ht="30">
      <c r="A71" s="7">
        <v>69</v>
      </c>
      <c r="B71" s="20" t="s">
        <v>1108</v>
      </c>
      <c r="C71" s="17" t="s">
        <v>633</v>
      </c>
      <c r="D71" s="17" t="s">
        <v>634</v>
      </c>
      <c r="E71" s="17" t="s">
        <v>635</v>
      </c>
      <c r="F71" s="17" t="s">
        <v>148</v>
      </c>
      <c r="G71" s="18" t="s">
        <v>636</v>
      </c>
      <c r="H71" s="19" t="s">
        <v>184</v>
      </c>
      <c r="I71" s="24" t="str">
        <f t="shared" si="2"/>
        <v>ルペンと極右ポピュリズムの時代</v>
      </c>
      <c r="J71" s="10" t="str">
        <f t="shared" si="3"/>
        <v>https://www.library.pref.tottori.jp/winj/opac/switch-detail.do?bibid=1600003314</v>
      </c>
      <c r="K71" s="7" t="s">
        <v>192</v>
      </c>
      <c r="L71" s="7"/>
      <c r="M71" s="7"/>
    </row>
    <row r="72" spans="1:14" ht="30">
      <c r="A72" s="11">
        <v>70</v>
      </c>
      <c r="B72" s="21" t="s">
        <v>1134</v>
      </c>
      <c r="C72" s="12" t="s">
        <v>715</v>
      </c>
      <c r="D72" s="12"/>
      <c r="E72" s="12" t="s">
        <v>716</v>
      </c>
      <c r="F72" s="12" t="s">
        <v>683</v>
      </c>
      <c r="G72" s="13" t="s">
        <v>717</v>
      </c>
      <c r="H72" s="14" t="s">
        <v>80</v>
      </c>
      <c r="I72" s="15" t="str">
        <f t="shared" si="2"/>
        <v>霞が関の人になってみた　知られざる国家公務員の世界</v>
      </c>
      <c r="J72" s="16" t="str">
        <f t="shared" si="3"/>
        <v>https://www.library.pref.tottori.jp/winj/opac/switch-detail.do?bibid=1600003315</v>
      </c>
      <c r="K72" s="11" t="s">
        <v>192</v>
      </c>
      <c r="L72" s="11"/>
      <c r="M72" s="11"/>
    </row>
    <row r="73" spans="1:14">
      <c r="A73" s="7">
        <v>71</v>
      </c>
      <c r="B73" s="20" t="s">
        <v>1120</v>
      </c>
      <c r="C73" s="17" t="s">
        <v>669</v>
      </c>
      <c r="D73" s="17"/>
      <c r="E73" s="17" t="s">
        <v>670</v>
      </c>
      <c r="F73" s="17" t="s">
        <v>150</v>
      </c>
      <c r="G73" s="18" t="s">
        <v>671</v>
      </c>
      <c r="H73" s="19" t="s">
        <v>184</v>
      </c>
      <c r="I73" s="24" t="str">
        <f t="shared" si="2"/>
        <v>追跡 公安捜査</v>
      </c>
      <c r="J73" s="10" t="str">
        <f t="shared" si="3"/>
        <v>https://www.library.pref.tottori.jp/winj/opac/switch-detail.do?bibid=1600003316</v>
      </c>
      <c r="K73" s="7" t="s">
        <v>192</v>
      </c>
      <c r="L73" s="7"/>
      <c r="M73" s="7"/>
    </row>
    <row r="74" spans="1:14" ht="30">
      <c r="A74" s="11">
        <v>72</v>
      </c>
      <c r="B74" s="21" t="s">
        <v>1025</v>
      </c>
      <c r="C74" s="12" t="s">
        <v>409</v>
      </c>
      <c r="D74" s="12" t="s">
        <v>410</v>
      </c>
      <c r="E74" s="12" t="s">
        <v>411</v>
      </c>
      <c r="F74" s="12" t="s">
        <v>112</v>
      </c>
      <c r="G74" s="13" t="s">
        <v>412</v>
      </c>
      <c r="H74" s="14" t="s">
        <v>188</v>
      </c>
      <c r="I74" s="15" t="str">
        <f t="shared" si="2"/>
        <v>イスラエル＝アメリカの新植民地主義</v>
      </c>
      <c r="J74" s="16" t="str">
        <f t="shared" si="3"/>
        <v>https://www.library.pref.tottori.jp/winj/opac/switch-detail.do?bibid=1600003318</v>
      </c>
      <c r="K74" s="11" t="s">
        <v>192</v>
      </c>
      <c r="L74" s="11"/>
      <c r="M74" s="11"/>
    </row>
    <row r="75" spans="1:14">
      <c r="A75" s="7">
        <v>73</v>
      </c>
      <c r="B75" s="20" t="s">
        <v>947</v>
      </c>
      <c r="C75" s="17" t="s">
        <v>200</v>
      </c>
      <c r="D75" s="17" t="s">
        <v>201</v>
      </c>
      <c r="E75" s="17" t="s">
        <v>202</v>
      </c>
      <c r="F75" s="17" t="s">
        <v>92</v>
      </c>
      <c r="G75" s="18" t="s">
        <v>203</v>
      </c>
      <c r="H75" s="19" t="s">
        <v>86</v>
      </c>
      <c r="I75" s="24" t="str">
        <f t="shared" si="2"/>
        <v>戦争とデータ</v>
      </c>
      <c r="J75" s="10" t="str">
        <f t="shared" si="3"/>
        <v>https://www.library.pref.tottori.jp/winj/opac/switch-detail.do?bibid=1600003320</v>
      </c>
      <c r="K75" s="7" t="s">
        <v>192</v>
      </c>
      <c r="L75" s="7"/>
      <c r="M75" s="7"/>
    </row>
    <row r="76" spans="1:14">
      <c r="A76" s="11">
        <v>74</v>
      </c>
      <c r="B76" s="21" t="s">
        <v>1024</v>
      </c>
      <c r="C76" s="12" t="s">
        <v>407</v>
      </c>
      <c r="D76" s="12"/>
      <c r="E76" s="12" t="s">
        <v>408</v>
      </c>
      <c r="F76" s="12" t="s">
        <v>112</v>
      </c>
      <c r="G76" s="13" t="s">
        <v>167</v>
      </c>
      <c r="H76" s="14" t="s">
        <v>185</v>
      </c>
      <c r="I76" s="15" t="str">
        <f t="shared" si="2"/>
        <v>改憲問題Q&amp;A 2025</v>
      </c>
      <c r="J76" s="16" t="str">
        <f t="shared" si="3"/>
        <v>https://www.library.pref.tottori.jp/winj/opac/switch-detail.do?bibid=1600003322</v>
      </c>
      <c r="K76" s="11" t="s">
        <v>192</v>
      </c>
      <c r="L76" s="11"/>
      <c r="M76" s="11"/>
    </row>
    <row r="77" spans="1:14" ht="30">
      <c r="A77" s="7">
        <v>75</v>
      </c>
      <c r="B77" s="20" t="s">
        <v>1076</v>
      </c>
      <c r="C77" s="17" t="s">
        <v>553</v>
      </c>
      <c r="D77" s="17" t="s">
        <v>554</v>
      </c>
      <c r="E77" s="17" t="s">
        <v>555</v>
      </c>
      <c r="F77" s="17" t="s">
        <v>538</v>
      </c>
      <c r="G77" s="18" t="s">
        <v>120</v>
      </c>
      <c r="H77" s="19" t="s">
        <v>39</v>
      </c>
      <c r="I77" s="24" t="str">
        <f t="shared" si="2"/>
        <v>よくわかる離婚調停の本　改訂版</v>
      </c>
      <c r="J77" s="10" t="str">
        <f t="shared" si="3"/>
        <v>https://www.library.pref.tottori.jp/winj/opac/switch-detail.do?bibid=1600003323</v>
      </c>
      <c r="K77" s="7" t="s">
        <v>192</v>
      </c>
      <c r="L77" s="7"/>
      <c r="M77" s="7"/>
    </row>
    <row r="78" spans="1:14" ht="45">
      <c r="A78" s="11">
        <v>76</v>
      </c>
      <c r="B78" s="21" t="s">
        <v>1033</v>
      </c>
      <c r="C78" s="12" t="s">
        <v>433</v>
      </c>
      <c r="D78" s="12"/>
      <c r="E78" s="12" t="s">
        <v>434</v>
      </c>
      <c r="F78" s="12" t="s">
        <v>154</v>
      </c>
      <c r="G78" s="13" t="s">
        <v>168</v>
      </c>
      <c r="H78" s="14" t="s">
        <v>74</v>
      </c>
      <c r="I78" s="15" t="str">
        <f t="shared" si="2"/>
        <v>大切な家族が亡くなった後の手続き・届け出がすべてわかる本　改訂4版</v>
      </c>
      <c r="J78" s="16" t="str">
        <f t="shared" si="3"/>
        <v>https://www.library.pref.tottori.jp/winj/opac/switch-detail.do?bibid=1600003324</v>
      </c>
      <c r="K78" s="11" t="s">
        <v>1218</v>
      </c>
      <c r="L78" s="11"/>
      <c r="M78" s="11"/>
    </row>
    <row r="79" spans="1:14" ht="30">
      <c r="A79" s="7">
        <v>77</v>
      </c>
      <c r="B79" s="20" t="s">
        <v>1116</v>
      </c>
      <c r="C79" s="17" t="s">
        <v>656</v>
      </c>
      <c r="D79" s="17" t="s">
        <v>657</v>
      </c>
      <c r="E79" s="17" t="s">
        <v>658</v>
      </c>
      <c r="F79" s="17" t="s">
        <v>9</v>
      </c>
      <c r="G79" s="18" t="s">
        <v>168</v>
      </c>
      <c r="H79" s="19" t="s">
        <v>188</v>
      </c>
      <c r="I79" s="24" t="str">
        <f t="shared" si="2"/>
        <v>マイナス相続サバイバルガイド</v>
      </c>
      <c r="J79" s="10" t="str">
        <f t="shared" si="3"/>
        <v>https://www.library.pref.tottori.jp/winj/opac/switch-detail.do?bibid=1600003325</v>
      </c>
      <c r="K79" s="7" t="s">
        <v>192</v>
      </c>
      <c r="L79" s="7"/>
      <c r="M79" s="7"/>
    </row>
    <row r="80" spans="1:14" ht="30">
      <c r="A80" s="11">
        <v>78</v>
      </c>
      <c r="B80" s="21" t="s">
        <v>1169</v>
      </c>
      <c r="C80" s="12" t="s">
        <v>816</v>
      </c>
      <c r="D80" s="12" t="s">
        <v>817</v>
      </c>
      <c r="E80" s="12" t="s">
        <v>818</v>
      </c>
      <c r="F80" s="12" t="s">
        <v>58</v>
      </c>
      <c r="G80" s="13" t="s">
        <v>819</v>
      </c>
      <c r="H80" s="14" t="s">
        <v>87</v>
      </c>
      <c r="I80" s="15" t="str">
        <f t="shared" si="2"/>
        <v>家裁調査官、こころの森を歩く</v>
      </c>
      <c r="J80" s="16" t="str">
        <f t="shared" si="3"/>
        <v>https://www.library.pref.tottori.jp/winj/opac/switch-detail.do?bibid=1600003326</v>
      </c>
      <c r="K80" s="11" t="s">
        <v>192</v>
      </c>
      <c r="L80" s="11"/>
      <c r="M80" s="11"/>
    </row>
    <row r="81" spans="1:13" ht="30">
      <c r="A81" s="7">
        <v>79</v>
      </c>
      <c r="B81" s="20" t="s">
        <v>1048</v>
      </c>
      <c r="C81" s="17" t="s">
        <v>474</v>
      </c>
      <c r="D81" s="17"/>
      <c r="E81" s="17" t="s">
        <v>475</v>
      </c>
      <c r="F81" s="17" t="s">
        <v>18</v>
      </c>
      <c r="G81" s="18" t="s">
        <v>476</v>
      </c>
      <c r="H81" s="19" t="s">
        <v>416</v>
      </c>
      <c r="I81" s="24" t="str">
        <f t="shared" si="2"/>
        <v>ワインビジネス</v>
      </c>
      <c r="J81" s="10" t="str">
        <f t="shared" si="3"/>
        <v>https://www.library.pref.tottori.jp/winj/opac/switch-detail.do?bibid=1600003328</v>
      </c>
      <c r="K81" s="7" t="s">
        <v>192</v>
      </c>
      <c r="L81" s="7"/>
      <c r="M81" s="7"/>
    </row>
    <row r="82" spans="1:13" ht="30">
      <c r="A82" s="11">
        <v>80</v>
      </c>
      <c r="B82" s="21" t="s">
        <v>1206</v>
      </c>
      <c r="C82" s="12" t="s">
        <v>916</v>
      </c>
      <c r="D82" s="12"/>
      <c r="E82" s="12" t="s">
        <v>917</v>
      </c>
      <c r="F82" s="12" t="s">
        <v>9</v>
      </c>
      <c r="G82" s="13" t="s">
        <v>918</v>
      </c>
      <c r="H82" s="14" t="s">
        <v>416</v>
      </c>
      <c r="I82" s="15" t="str">
        <f t="shared" si="2"/>
        <v>スティグリッツ　資本主義と自由</v>
      </c>
      <c r="J82" s="16" t="str">
        <f t="shared" si="3"/>
        <v>https://www.library.pref.tottori.jp/winj/opac/switch-detail.do?bibid=1600003329</v>
      </c>
      <c r="K82" s="11" t="s">
        <v>192</v>
      </c>
      <c r="L82" s="11"/>
      <c r="M82" s="11"/>
    </row>
    <row r="83" spans="1:13" ht="30">
      <c r="A83" s="7">
        <v>81</v>
      </c>
      <c r="B83" s="20" t="s">
        <v>956</v>
      </c>
      <c r="C83" s="17" t="s">
        <v>229</v>
      </c>
      <c r="D83" s="17"/>
      <c r="E83" s="17" t="s">
        <v>230</v>
      </c>
      <c r="F83" s="17" t="s">
        <v>18</v>
      </c>
      <c r="G83" s="18" t="s">
        <v>6</v>
      </c>
      <c r="H83" s="19" t="s">
        <v>185</v>
      </c>
      <c r="I83" s="24" t="str">
        <f t="shared" si="2"/>
        <v>小売ビジネス</v>
      </c>
      <c r="J83" s="10" t="str">
        <f t="shared" si="3"/>
        <v>https://www.library.pref.tottori.jp/winj/opac/switch-detail.do?bibid=1600003333</v>
      </c>
      <c r="K83" s="7" t="s">
        <v>192</v>
      </c>
      <c r="L83" s="7"/>
      <c r="M83" s="7"/>
    </row>
    <row r="84" spans="1:13" ht="30">
      <c r="A84" s="11">
        <v>82</v>
      </c>
      <c r="B84" s="21" t="s">
        <v>957</v>
      </c>
      <c r="C84" s="12" t="s">
        <v>231</v>
      </c>
      <c r="D84" s="12"/>
      <c r="E84" s="12" t="s">
        <v>232</v>
      </c>
      <c r="F84" s="12" t="s">
        <v>18</v>
      </c>
      <c r="G84" s="13" t="s">
        <v>6</v>
      </c>
      <c r="H84" s="14" t="s">
        <v>185</v>
      </c>
      <c r="I84" s="15" t="str">
        <f t="shared" si="2"/>
        <v>自動車ビジネス</v>
      </c>
      <c r="J84" s="16" t="str">
        <f t="shared" si="3"/>
        <v>https://www.library.pref.tottori.jp/winj/opac/switch-detail.do?bibid=1600003334</v>
      </c>
      <c r="K84" s="11" t="s">
        <v>192</v>
      </c>
      <c r="L84" s="11"/>
      <c r="M84" s="11"/>
    </row>
    <row r="85" spans="1:13" ht="30">
      <c r="A85" s="7">
        <v>83</v>
      </c>
      <c r="B85" s="20" t="s">
        <v>985</v>
      </c>
      <c r="C85" s="17" t="s">
        <v>305</v>
      </c>
      <c r="D85" s="17"/>
      <c r="E85" s="17" t="s">
        <v>306</v>
      </c>
      <c r="F85" s="17" t="s">
        <v>18</v>
      </c>
      <c r="G85" s="18" t="s">
        <v>6</v>
      </c>
      <c r="H85" s="19" t="s">
        <v>188</v>
      </c>
      <c r="I85" s="24" t="str">
        <f t="shared" si="2"/>
        <v>2040年の人材ビジネス大予測</v>
      </c>
      <c r="J85" s="10" t="str">
        <f t="shared" si="3"/>
        <v>https://www.library.pref.tottori.jp/winj/opac/switch-detail.do?bibid=1600003335</v>
      </c>
      <c r="K85" s="7" t="s">
        <v>192</v>
      </c>
      <c r="L85" s="7"/>
      <c r="M85" s="7"/>
    </row>
    <row r="86" spans="1:13" ht="30">
      <c r="A86" s="11">
        <v>84</v>
      </c>
      <c r="B86" s="21" t="s">
        <v>1071</v>
      </c>
      <c r="C86" s="12" t="s">
        <v>539</v>
      </c>
      <c r="D86" s="12" t="s">
        <v>540</v>
      </c>
      <c r="E86" s="12" t="s">
        <v>541</v>
      </c>
      <c r="F86" s="12" t="s">
        <v>538</v>
      </c>
      <c r="G86" s="13" t="s">
        <v>6</v>
      </c>
      <c r="H86" s="14" t="s">
        <v>74</v>
      </c>
      <c r="I86" s="15" t="str">
        <f t="shared" si="2"/>
        <v>自分と家族を幸せにする「起業」という働き方</v>
      </c>
      <c r="J86" s="16" t="str">
        <f t="shared" si="3"/>
        <v>https://www.library.pref.tottori.jp/winj/opac/switch-detail.do?bibid=1600003332</v>
      </c>
      <c r="K86" s="11" t="s">
        <v>192</v>
      </c>
      <c r="L86" s="11"/>
      <c r="M86" s="11"/>
    </row>
    <row r="87" spans="1:13" ht="30">
      <c r="A87" s="7">
        <v>85</v>
      </c>
      <c r="B87" s="20" t="s">
        <v>1074</v>
      </c>
      <c r="C87" s="17" t="s">
        <v>549</v>
      </c>
      <c r="D87" s="17"/>
      <c r="E87" s="17" t="s">
        <v>550</v>
      </c>
      <c r="F87" s="17" t="s">
        <v>538</v>
      </c>
      <c r="G87" s="18" t="s">
        <v>6</v>
      </c>
      <c r="H87" s="19" t="s">
        <v>73</v>
      </c>
      <c r="I87" s="24" t="str">
        <f t="shared" si="2"/>
        <v>スタートアップビジネス：MBA講座</v>
      </c>
      <c r="J87" s="10" t="str">
        <f t="shared" si="3"/>
        <v>https://www.library.pref.tottori.jp/winj/opac/switch-detail.do?bibid=1600003331</v>
      </c>
      <c r="K87" s="7" t="s">
        <v>192</v>
      </c>
      <c r="L87" s="7"/>
      <c r="M87" s="7"/>
    </row>
    <row r="88" spans="1:13" ht="30">
      <c r="A88" s="11">
        <v>86</v>
      </c>
      <c r="B88" s="21" t="s">
        <v>1083</v>
      </c>
      <c r="C88" s="12" t="s">
        <v>576</v>
      </c>
      <c r="D88" s="12"/>
      <c r="E88" s="12" t="s">
        <v>550</v>
      </c>
      <c r="F88" s="12" t="s">
        <v>538</v>
      </c>
      <c r="G88" s="13" t="s">
        <v>577</v>
      </c>
      <c r="H88" s="14" t="s">
        <v>186</v>
      </c>
      <c r="I88" s="15" t="str">
        <f t="shared" si="2"/>
        <v>ファミリービジネス：MBA講座</v>
      </c>
      <c r="J88" s="16" t="str">
        <f t="shared" si="3"/>
        <v>https://www.library.pref.tottori.jp/winj/opac/switch-detail.do?bibid=1600003338</v>
      </c>
      <c r="K88" s="11" t="s">
        <v>192</v>
      </c>
      <c r="L88" s="11"/>
      <c r="M88" s="11"/>
    </row>
    <row r="89" spans="1:13" ht="45">
      <c r="A89" s="7">
        <v>87</v>
      </c>
      <c r="B89" s="20" t="s">
        <v>1075</v>
      </c>
      <c r="C89" s="17" t="s">
        <v>551</v>
      </c>
      <c r="D89" s="17"/>
      <c r="E89" s="17" t="s">
        <v>552</v>
      </c>
      <c r="F89" s="17" t="s">
        <v>538</v>
      </c>
      <c r="G89" s="18" t="s">
        <v>169</v>
      </c>
      <c r="H89" s="19" t="s">
        <v>39</v>
      </c>
      <c r="I89" s="24" t="str">
        <f t="shared" si="2"/>
        <v>6ヶ月で構築する 個人情報保護マネジメントシステム実施ハンドブック　第3版</v>
      </c>
      <c r="J89" s="10" t="str">
        <f t="shared" si="3"/>
        <v>https://www.library.pref.tottori.jp/winj/opac/switch-detail.do?bibid=1600003317</v>
      </c>
      <c r="K89" s="7" t="s">
        <v>192</v>
      </c>
      <c r="L89" s="7"/>
      <c r="M89" s="7"/>
    </row>
    <row r="90" spans="1:13" ht="30">
      <c r="A90" s="11">
        <v>88</v>
      </c>
      <c r="B90" s="21" t="s">
        <v>1032</v>
      </c>
      <c r="C90" s="12" t="s">
        <v>431</v>
      </c>
      <c r="D90" s="12"/>
      <c r="E90" s="12" t="s">
        <v>432</v>
      </c>
      <c r="F90" s="12" t="s">
        <v>154</v>
      </c>
      <c r="G90" s="13" t="s">
        <v>4</v>
      </c>
      <c r="H90" s="14" t="s">
        <v>78</v>
      </c>
      <c r="I90" s="15" t="str">
        <f t="shared" si="2"/>
        <v>どんなに苦手でもうまくいく電話応対</v>
      </c>
      <c r="J90" s="16" t="str">
        <f t="shared" si="3"/>
        <v>https://www.library.pref.tottori.jp/winj/opac/switch-detail.do?bibid=1600003341</v>
      </c>
      <c r="K90" s="11" t="s">
        <v>1218</v>
      </c>
      <c r="L90" s="11"/>
      <c r="M90" s="11"/>
    </row>
    <row r="91" spans="1:13" ht="30">
      <c r="A91" s="7">
        <v>89</v>
      </c>
      <c r="B91" s="20" t="s">
        <v>1041</v>
      </c>
      <c r="C91" s="17" t="s">
        <v>459</v>
      </c>
      <c r="D91" s="17" t="s">
        <v>460</v>
      </c>
      <c r="E91" s="17" t="s">
        <v>142</v>
      </c>
      <c r="F91" s="17" t="s">
        <v>18</v>
      </c>
      <c r="G91" s="18" t="s">
        <v>4</v>
      </c>
      <c r="H91" s="19" t="s">
        <v>416</v>
      </c>
      <c r="I91" s="24" t="str">
        <f t="shared" si="2"/>
        <v>努力の地図</v>
      </c>
      <c r="J91" s="10" t="str">
        <f t="shared" si="3"/>
        <v>https://www.library.pref.tottori.jp/winj/opac/switch-detail.do?bibid=1600003342</v>
      </c>
      <c r="K91" s="7" t="s">
        <v>192</v>
      </c>
      <c r="L91" s="7"/>
      <c r="M91" s="7"/>
    </row>
    <row r="92" spans="1:13" ht="30">
      <c r="A92" s="11">
        <v>90</v>
      </c>
      <c r="B92" s="21" t="s">
        <v>1010</v>
      </c>
      <c r="C92" s="12" t="s">
        <v>374</v>
      </c>
      <c r="D92" s="12"/>
      <c r="E92" s="12" t="s">
        <v>375</v>
      </c>
      <c r="F92" s="12" t="s">
        <v>376</v>
      </c>
      <c r="G92" s="13" t="s">
        <v>108</v>
      </c>
      <c r="H92" s="14" t="s">
        <v>188</v>
      </c>
      <c r="I92" s="15" t="str">
        <f t="shared" si="2"/>
        <v>要点マスター！　SPI</v>
      </c>
      <c r="J92" s="16" t="str">
        <f t="shared" si="3"/>
        <v>https://www.library.pref.tottori.jp/winj/opac/switch-detail.do?bibid=1600003500</v>
      </c>
      <c r="K92" s="11" t="s">
        <v>1218</v>
      </c>
      <c r="L92" s="11"/>
      <c r="M92" s="11"/>
    </row>
    <row r="93" spans="1:13" ht="30">
      <c r="A93" s="7">
        <v>91</v>
      </c>
      <c r="B93" s="20" t="s">
        <v>1011</v>
      </c>
      <c r="C93" s="17" t="s">
        <v>377</v>
      </c>
      <c r="D93" s="17"/>
      <c r="E93" s="17" t="s">
        <v>378</v>
      </c>
      <c r="F93" s="17" t="s">
        <v>376</v>
      </c>
      <c r="G93" s="18" t="s">
        <v>108</v>
      </c>
      <c r="H93" s="19" t="s">
        <v>188</v>
      </c>
      <c r="I93" s="24" t="str">
        <f t="shared" si="2"/>
        <v>要点マスター！　面接＆エントリーシート</v>
      </c>
      <c r="J93" s="10" t="str">
        <f t="shared" si="3"/>
        <v>https://www.library.pref.tottori.jp/winj/opac/switch-detail.do?bibid=1600003501</v>
      </c>
      <c r="K93" s="7" t="s">
        <v>1218</v>
      </c>
      <c r="L93" s="7"/>
      <c r="M93" s="7"/>
    </row>
    <row r="94" spans="1:13">
      <c r="A94" s="11">
        <v>92</v>
      </c>
      <c r="B94" s="21" t="s">
        <v>1012</v>
      </c>
      <c r="C94" s="12" t="s">
        <v>379</v>
      </c>
      <c r="D94" s="12"/>
      <c r="E94" s="12" t="s">
        <v>380</v>
      </c>
      <c r="F94" s="12" t="s">
        <v>376</v>
      </c>
      <c r="G94" s="13" t="s">
        <v>108</v>
      </c>
      <c r="H94" s="14" t="s">
        <v>188</v>
      </c>
      <c r="I94" s="15" t="str">
        <f t="shared" si="2"/>
        <v>要点マスター！　就活マナー</v>
      </c>
      <c r="J94" s="16" t="str">
        <f t="shared" si="3"/>
        <v>https://www.library.pref.tottori.jp/winj/opac/switch-detail.do?bibid=1600003502</v>
      </c>
      <c r="K94" s="11" t="s">
        <v>1218</v>
      </c>
      <c r="L94" s="11"/>
      <c r="M94" s="11"/>
    </row>
    <row r="95" spans="1:13" ht="30">
      <c r="A95" s="7">
        <v>93</v>
      </c>
      <c r="B95" s="20" t="s">
        <v>1013</v>
      </c>
      <c r="C95" s="17" t="s">
        <v>381</v>
      </c>
      <c r="D95" s="17" t="s">
        <v>382</v>
      </c>
      <c r="E95" s="17" t="s">
        <v>383</v>
      </c>
      <c r="F95" s="17" t="s">
        <v>376</v>
      </c>
      <c r="G95" s="18" t="s">
        <v>108</v>
      </c>
      <c r="H95" s="19" t="s">
        <v>188</v>
      </c>
      <c r="I95" s="24" t="str">
        <f t="shared" si="2"/>
        <v>内定獲得のメソッド　就職活動がまるごと分かる本</v>
      </c>
      <c r="J95" s="10" t="str">
        <f t="shared" si="3"/>
        <v>https://www.library.pref.tottori.jp/winj/opac/switch-detail.do?bibid=1600003498</v>
      </c>
      <c r="K95" s="7" t="s">
        <v>1218</v>
      </c>
      <c r="L95" s="7"/>
      <c r="M95" s="7"/>
    </row>
    <row r="96" spans="1:13" ht="30">
      <c r="A96" s="11">
        <v>94</v>
      </c>
      <c r="B96" s="21" t="s">
        <v>1014</v>
      </c>
      <c r="C96" s="12" t="s">
        <v>384</v>
      </c>
      <c r="D96" s="12" t="s">
        <v>385</v>
      </c>
      <c r="E96" s="12" t="s">
        <v>375</v>
      </c>
      <c r="F96" s="12" t="s">
        <v>376</v>
      </c>
      <c r="G96" s="13" t="s">
        <v>108</v>
      </c>
      <c r="H96" s="14" t="s">
        <v>188</v>
      </c>
      <c r="I96" s="15" t="str">
        <f t="shared" si="2"/>
        <v>内定獲得のメソッド　業界＆職種研究ガイド</v>
      </c>
      <c r="J96" s="16" t="str">
        <f t="shared" si="3"/>
        <v>https://www.library.pref.tottori.jp/winj/opac/switch-detail.do?bibid=1600003499</v>
      </c>
      <c r="K96" s="11" t="s">
        <v>1218</v>
      </c>
      <c r="L96" s="11"/>
      <c r="M96" s="11"/>
    </row>
    <row r="97" spans="1:14" ht="30">
      <c r="A97" s="7">
        <v>95</v>
      </c>
      <c r="B97" s="20" t="s">
        <v>1015</v>
      </c>
      <c r="C97" s="17" t="s">
        <v>386</v>
      </c>
      <c r="D97" s="17"/>
      <c r="E97" s="17" t="s">
        <v>378</v>
      </c>
      <c r="F97" s="17" t="s">
        <v>376</v>
      </c>
      <c r="G97" s="18" t="s">
        <v>108</v>
      </c>
      <c r="H97" s="19" t="s">
        <v>185</v>
      </c>
      <c r="I97" s="24" t="str">
        <f t="shared" si="2"/>
        <v>内定獲得のメソッド　面接担当者の質問の意図</v>
      </c>
      <c r="J97" s="10" t="str">
        <f t="shared" si="3"/>
        <v>https://www.library.pref.tottori.jp/winj/opac/switch-detail.do?bibid=1600003330</v>
      </c>
      <c r="K97" s="7" t="s">
        <v>1218</v>
      </c>
      <c r="L97" s="7"/>
      <c r="M97" s="7"/>
    </row>
    <row r="98" spans="1:14" ht="30">
      <c r="A98" s="11">
        <v>96</v>
      </c>
      <c r="B98" s="21" t="s">
        <v>1016</v>
      </c>
      <c r="C98" s="12" t="s">
        <v>387</v>
      </c>
      <c r="D98" s="12"/>
      <c r="E98" s="12" t="s">
        <v>383</v>
      </c>
      <c r="F98" s="12" t="s">
        <v>376</v>
      </c>
      <c r="G98" s="13" t="s">
        <v>108</v>
      </c>
      <c r="H98" s="14" t="s">
        <v>185</v>
      </c>
      <c r="I98" s="15" t="str">
        <f t="shared" si="2"/>
        <v>内定獲得のメソッド　インターンシップ・仕事体験</v>
      </c>
      <c r="J98" s="16" t="str">
        <f t="shared" si="3"/>
        <v>https://www.library.pref.tottori.jp/winj/opac/switch-detail.do?bibid=1600003321</v>
      </c>
      <c r="K98" s="11" t="s">
        <v>1218</v>
      </c>
      <c r="L98" s="11"/>
      <c r="M98" s="11"/>
    </row>
    <row r="99" spans="1:14" ht="30">
      <c r="A99" s="7">
        <v>97</v>
      </c>
      <c r="B99" s="20" t="s">
        <v>1017</v>
      </c>
      <c r="C99" s="17" t="s">
        <v>388</v>
      </c>
      <c r="D99" s="17" t="s">
        <v>389</v>
      </c>
      <c r="E99" s="17" t="s">
        <v>375</v>
      </c>
      <c r="F99" s="17" t="s">
        <v>376</v>
      </c>
      <c r="G99" s="18" t="s">
        <v>108</v>
      </c>
      <c r="H99" s="19" t="s">
        <v>185</v>
      </c>
      <c r="I99" s="24" t="str">
        <f t="shared" si="2"/>
        <v>内定獲得のメソッド　SPI</v>
      </c>
      <c r="J99" s="10" t="str">
        <f t="shared" si="3"/>
        <v>https://www.library.pref.tottori.jp/winj/opac/switch-detail.do?bibid=1600003336</v>
      </c>
      <c r="K99" s="7" t="s">
        <v>1218</v>
      </c>
      <c r="L99" s="7"/>
      <c r="M99" s="7"/>
    </row>
    <row r="100" spans="1:14">
      <c r="A100" s="11">
        <v>98</v>
      </c>
      <c r="B100" s="21" t="s">
        <v>1018</v>
      </c>
      <c r="C100" s="12" t="s">
        <v>390</v>
      </c>
      <c r="D100" s="12" t="s">
        <v>391</v>
      </c>
      <c r="E100" s="12" t="s">
        <v>378</v>
      </c>
      <c r="F100" s="12" t="s">
        <v>376</v>
      </c>
      <c r="G100" s="13" t="s">
        <v>108</v>
      </c>
      <c r="H100" s="14" t="s">
        <v>185</v>
      </c>
      <c r="I100" s="15" t="str">
        <f t="shared" si="2"/>
        <v>内定獲得のメソッド　Web面接</v>
      </c>
      <c r="J100" s="16" t="str">
        <f t="shared" si="3"/>
        <v>https://www.library.pref.tottori.jp/winj/opac/switch-detail.do?bibid=1600003319</v>
      </c>
      <c r="K100" s="11" t="s">
        <v>1218</v>
      </c>
      <c r="L100" s="11"/>
      <c r="M100" s="11"/>
    </row>
    <row r="101" spans="1:14">
      <c r="A101" s="7">
        <v>99</v>
      </c>
      <c r="B101" s="20" t="s">
        <v>1019</v>
      </c>
      <c r="C101" s="17" t="s">
        <v>392</v>
      </c>
      <c r="D101" s="17" t="s">
        <v>393</v>
      </c>
      <c r="E101" s="17" t="s">
        <v>378</v>
      </c>
      <c r="F101" s="17" t="s">
        <v>376</v>
      </c>
      <c r="G101" s="18" t="s">
        <v>108</v>
      </c>
      <c r="H101" s="19" t="s">
        <v>185</v>
      </c>
      <c r="I101" s="24" t="str">
        <f t="shared" si="2"/>
        <v>内定獲得のメソッド　面接</v>
      </c>
      <c r="J101" s="10" t="str">
        <f t="shared" si="3"/>
        <v>https://www.library.pref.tottori.jp/winj/opac/switch-detail.do?bibid=1600003327</v>
      </c>
      <c r="K101" s="7" t="s">
        <v>1218</v>
      </c>
      <c r="L101" s="7"/>
      <c r="M101" s="7"/>
    </row>
    <row r="102" spans="1:14" ht="30">
      <c r="A102" s="11">
        <v>100</v>
      </c>
      <c r="B102" s="21" t="s">
        <v>1022</v>
      </c>
      <c r="C102" s="12" t="s">
        <v>401</v>
      </c>
      <c r="D102" s="12" t="s">
        <v>402</v>
      </c>
      <c r="E102" s="12" t="s">
        <v>53</v>
      </c>
      <c r="F102" s="12" t="s">
        <v>59</v>
      </c>
      <c r="G102" s="13" t="s">
        <v>66</v>
      </c>
      <c r="H102" s="14" t="s">
        <v>188</v>
      </c>
      <c r="I102" s="15" t="str">
        <f t="shared" si="2"/>
        <v>日本国勢図会</v>
      </c>
      <c r="J102" s="16" t="str">
        <f t="shared" si="3"/>
        <v>https://www.library.pref.tottori.jp/winj/opac/switch-detail.do?bibid=1600003337</v>
      </c>
      <c r="K102" s="11" t="s">
        <v>1218</v>
      </c>
      <c r="L102" s="11"/>
      <c r="M102" s="11"/>
    </row>
    <row r="103" spans="1:14">
      <c r="A103" s="7">
        <v>101</v>
      </c>
      <c r="B103" s="20" t="s">
        <v>1139</v>
      </c>
      <c r="C103" s="17" t="s">
        <v>730</v>
      </c>
      <c r="D103" s="17"/>
      <c r="E103" s="17" t="s">
        <v>731</v>
      </c>
      <c r="F103" s="17" t="s">
        <v>683</v>
      </c>
      <c r="G103" s="18" t="s">
        <v>732</v>
      </c>
      <c r="H103" s="19" t="s">
        <v>31</v>
      </c>
      <c r="I103" s="24" t="str">
        <f t="shared" si="2"/>
        <v>オタクと推しの経済学</v>
      </c>
      <c r="J103" s="10" t="str">
        <f t="shared" si="3"/>
        <v>https://www.library.pref.tottori.jp/winj/opac/switch-detail.do?bibid=1600003343</v>
      </c>
      <c r="K103" s="7" t="s">
        <v>1218</v>
      </c>
      <c r="L103" s="7"/>
      <c r="M103" s="7"/>
    </row>
    <row r="104" spans="1:14" ht="30">
      <c r="A104" s="11">
        <v>102</v>
      </c>
      <c r="B104" s="21" t="s">
        <v>950</v>
      </c>
      <c r="C104" s="12" t="s">
        <v>212</v>
      </c>
      <c r="D104" s="12" t="s">
        <v>213</v>
      </c>
      <c r="E104" s="12" t="s">
        <v>214</v>
      </c>
      <c r="F104" s="12" t="s">
        <v>7</v>
      </c>
      <c r="G104" s="13" t="s">
        <v>215</v>
      </c>
      <c r="H104" s="14" t="s">
        <v>184</v>
      </c>
      <c r="I104" s="15" t="str">
        <f t="shared" si="2"/>
        <v>大学生のためのウェブ調査入門</v>
      </c>
      <c r="J104" s="16" t="str">
        <f t="shared" si="3"/>
        <v>https://www.library.pref.tottori.jp/winj/opac/switch-detail.do?bibid=1600003345</v>
      </c>
      <c r="K104" s="11" t="s">
        <v>1218</v>
      </c>
      <c r="L104" s="11"/>
      <c r="M104" s="11"/>
    </row>
    <row r="105" spans="1:14">
      <c r="A105" s="7">
        <v>103</v>
      </c>
      <c r="B105" s="20" t="s">
        <v>1213</v>
      </c>
      <c r="C105" s="17" t="s">
        <v>932</v>
      </c>
      <c r="D105" s="17"/>
      <c r="E105" s="17" t="s">
        <v>933</v>
      </c>
      <c r="F105" s="17" t="s">
        <v>146</v>
      </c>
      <c r="G105" s="18" t="s">
        <v>934</v>
      </c>
      <c r="H105" s="19" t="s">
        <v>184</v>
      </c>
      <c r="I105" s="24" t="str">
        <f t="shared" si="2"/>
        <v>空き家を活かす地域になろう</v>
      </c>
      <c r="J105" s="10" t="str">
        <f t="shared" si="3"/>
        <v>https://www.library.pref.tottori.jp/winj/opac/switch-detail.do?bibid=1600003515</v>
      </c>
      <c r="K105" s="7" t="s">
        <v>192</v>
      </c>
      <c r="L105" s="7"/>
      <c r="M105" s="7" t="s">
        <v>192</v>
      </c>
      <c r="N105" s="5" t="s">
        <v>1224</v>
      </c>
    </row>
    <row r="106" spans="1:14" ht="45">
      <c r="A106" s="11">
        <v>104</v>
      </c>
      <c r="B106" s="21" t="s">
        <v>1165</v>
      </c>
      <c r="C106" s="12" t="s">
        <v>803</v>
      </c>
      <c r="D106" s="12"/>
      <c r="E106" s="12" t="s">
        <v>804</v>
      </c>
      <c r="F106" s="12" t="s">
        <v>41</v>
      </c>
      <c r="G106" s="13" t="s">
        <v>805</v>
      </c>
      <c r="H106" s="14" t="s">
        <v>90</v>
      </c>
      <c r="I106" s="15" t="str">
        <f t="shared" si="2"/>
        <v>障害者雇用コンサルタントが教える　従業員300人以下の会社の障害者雇用</v>
      </c>
      <c r="J106" s="16" t="str">
        <f t="shared" si="3"/>
        <v>https://www.library.pref.tottori.jp/winj/opac/switch-detail.do?bibid=1600003346</v>
      </c>
      <c r="K106" s="11" t="s">
        <v>1218</v>
      </c>
      <c r="L106" s="11"/>
      <c r="M106" s="11"/>
    </row>
    <row r="107" spans="1:14">
      <c r="A107" s="7">
        <v>105</v>
      </c>
      <c r="B107" s="20" t="s">
        <v>1088</v>
      </c>
      <c r="C107" s="17" t="s">
        <v>591</v>
      </c>
      <c r="D107" s="17"/>
      <c r="E107" s="17" t="s">
        <v>592</v>
      </c>
      <c r="F107" s="17" t="s">
        <v>21</v>
      </c>
      <c r="G107" s="18" t="s">
        <v>170</v>
      </c>
      <c r="H107" s="19" t="s">
        <v>188</v>
      </c>
      <c r="I107" s="24" t="str">
        <f t="shared" si="2"/>
        <v>ピンクと青とジェンダー</v>
      </c>
      <c r="J107" s="10" t="str">
        <f t="shared" si="3"/>
        <v>https://www.library.pref.tottori.jp/winj/opac/switch-detail.do?bibid=1600003347</v>
      </c>
      <c r="K107" s="7" t="s">
        <v>192</v>
      </c>
      <c r="L107" s="7"/>
      <c r="M107" s="7"/>
    </row>
    <row r="108" spans="1:14" ht="30">
      <c r="A108" s="11">
        <v>106</v>
      </c>
      <c r="B108" s="21" t="s">
        <v>1113</v>
      </c>
      <c r="C108" s="12" t="s">
        <v>648</v>
      </c>
      <c r="D108" s="12" t="s">
        <v>649</v>
      </c>
      <c r="E108" s="12" t="s">
        <v>650</v>
      </c>
      <c r="F108" s="12" t="s">
        <v>151</v>
      </c>
      <c r="G108" s="13" t="s">
        <v>651</v>
      </c>
      <c r="H108" s="14" t="s">
        <v>188</v>
      </c>
      <c r="I108" s="15" t="str">
        <f t="shared" si="2"/>
        <v>このクソみたいな社会で“イカれる”賢い女たち</v>
      </c>
      <c r="J108" s="16" t="str">
        <f t="shared" si="3"/>
        <v>https://www.library.pref.tottori.jp/winj/opac/switch-detail.do?bibid=1600003348</v>
      </c>
      <c r="K108" s="11" t="s">
        <v>1218</v>
      </c>
      <c r="L108" s="11"/>
      <c r="M108" s="11"/>
    </row>
    <row r="109" spans="1:14" ht="30">
      <c r="A109" s="7">
        <v>107</v>
      </c>
      <c r="B109" s="20" t="s">
        <v>1170</v>
      </c>
      <c r="C109" s="17" t="s">
        <v>820</v>
      </c>
      <c r="D109" s="17" t="s">
        <v>821</v>
      </c>
      <c r="E109" s="17" t="s">
        <v>822</v>
      </c>
      <c r="F109" s="17" t="s">
        <v>58</v>
      </c>
      <c r="G109" s="18" t="s">
        <v>171</v>
      </c>
      <c r="H109" s="19" t="s">
        <v>87</v>
      </c>
      <c r="I109" s="24" t="str">
        <f t="shared" si="2"/>
        <v>DVと子ども虐待のソーシャルワーク</v>
      </c>
      <c r="J109" s="10" t="str">
        <f t="shared" si="3"/>
        <v>https://www.library.pref.tottori.jp/winj/opac/switch-detail.do?bibid=1600003351</v>
      </c>
      <c r="K109" s="7" t="s">
        <v>1218</v>
      </c>
      <c r="L109" s="7"/>
      <c r="M109" s="7"/>
      <c r="N109" s="5"/>
    </row>
    <row r="110" spans="1:14">
      <c r="A110" s="11">
        <v>108</v>
      </c>
      <c r="B110" s="21" t="s">
        <v>1197</v>
      </c>
      <c r="C110" s="12" t="s">
        <v>889</v>
      </c>
      <c r="D110" s="12" t="s">
        <v>890</v>
      </c>
      <c r="E110" s="12" t="s">
        <v>891</v>
      </c>
      <c r="F110" s="12" t="s">
        <v>892</v>
      </c>
      <c r="G110" s="13" t="s">
        <v>171</v>
      </c>
      <c r="H110" s="14" t="s">
        <v>248</v>
      </c>
      <c r="I110" s="15" t="str">
        <f t="shared" si="2"/>
        <v>嫌いな親との離れ方</v>
      </c>
      <c r="J110" s="16" t="str">
        <f t="shared" si="3"/>
        <v>https://www.library.pref.tottori.jp/winj/opac/switch-detail.do?bibid=1600003350</v>
      </c>
      <c r="K110" s="11" t="s">
        <v>192</v>
      </c>
      <c r="L110" s="11"/>
      <c r="M110" s="11"/>
    </row>
    <row r="111" spans="1:14" ht="45">
      <c r="A111" s="7">
        <v>109</v>
      </c>
      <c r="B111" s="20" t="s">
        <v>1034</v>
      </c>
      <c r="C111" s="17" t="s">
        <v>435</v>
      </c>
      <c r="D111" s="17"/>
      <c r="E111" s="17" t="s">
        <v>434</v>
      </c>
      <c r="F111" s="17" t="s">
        <v>154</v>
      </c>
      <c r="G111" s="18" t="s">
        <v>436</v>
      </c>
      <c r="H111" s="19" t="s">
        <v>89</v>
      </c>
      <c r="I111" s="24" t="str">
        <f t="shared" si="2"/>
        <v>人生の最期に間違えない 生前整理と手続きがぜんぶわかる本　改訂版</v>
      </c>
      <c r="J111" s="10" t="str">
        <f t="shared" si="3"/>
        <v>https://www.library.pref.tottori.jp/winj/opac/switch-detail.do?bibid=1600003353</v>
      </c>
      <c r="K111" s="7" t="s">
        <v>1218</v>
      </c>
      <c r="L111" s="7"/>
      <c r="M111" s="7"/>
    </row>
    <row r="112" spans="1:14" ht="30">
      <c r="A112" s="11">
        <v>110</v>
      </c>
      <c r="B112" s="21" t="s">
        <v>1065</v>
      </c>
      <c r="C112" s="12" t="s">
        <v>525</v>
      </c>
      <c r="D112" s="12" t="s">
        <v>526</v>
      </c>
      <c r="E112" s="12" t="s">
        <v>527</v>
      </c>
      <c r="F112" s="12" t="s">
        <v>8</v>
      </c>
      <c r="G112" s="13" t="s">
        <v>172</v>
      </c>
      <c r="H112" s="14" t="s">
        <v>188</v>
      </c>
      <c r="I112" s="15" t="str">
        <f t="shared" si="2"/>
        <v>放課後等デイサービスガイドブック</v>
      </c>
      <c r="J112" s="16" t="str">
        <f t="shared" si="3"/>
        <v>https://www.library.pref.tottori.jp/winj/opac/switch-detail.do?bibid=1600003354</v>
      </c>
      <c r="K112" s="11" t="s">
        <v>1218</v>
      </c>
      <c r="L112" s="11"/>
      <c r="M112" s="11"/>
    </row>
    <row r="113" spans="1:14">
      <c r="A113" s="7">
        <v>111</v>
      </c>
      <c r="B113" s="20" t="s">
        <v>953</v>
      </c>
      <c r="C113" s="17" t="s">
        <v>220</v>
      </c>
      <c r="D113" s="17" t="s">
        <v>221</v>
      </c>
      <c r="E113" s="17" t="s">
        <v>222</v>
      </c>
      <c r="F113" s="17" t="s">
        <v>62</v>
      </c>
      <c r="G113" s="18" t="s">
        <v>223</v>
      </c>
      <c r="H113" s="19" t="s">
        <v>91</v>
      </c>
      <c r="I113" s="24" t="str">
        <f t="shared" si="2"/>
        <v>権利としてのボランティア</v>
      </c>
      <c r="J113" s="10" t="str">
        <f t="shared" si="3"/>
        <v>https://www.library.pref.tottori.jp/winj/opac/switch-detail.do?bibid=1600003355</v>
      </c>
      <c r="K113" s="7" t="s">
        <v>1218</v>
      </c>
      <c r="L113" s="7"/>
      <c r="M113" s="7"/>
    </row>
    <row r="114" spans="1:14" ht="30">
      <c r="A114" s="11">
        <v>112</v>
      </c>
      <c r="B114" s="21" t="s">
        <v>1028</v>
      </c>
      <c r="C114" s="12" t="s">
        <v>421</v>
      </c>
      <c r="D114" s="12" t="s">
        <v>422</v>
      </c>
      <c r="E114" s="12" t="s">
        <v>423</v>
      </c>
      <c r="F114" s="12" t="s">
        <v>15</v>
      </c>
      <c r="G114" s="13" t="s">
        <v>109</v>
      </c>
      <c r="H114" s="14" t="s">
        <v>416</v>
      </c>
      <c r="I114" s="15" t="str">
        <f t="shared" si="2"/>
        <v>忙しすぎる先生のための校務×クラウド</v>
      </c>
      <c r="J114" s="16" t="str">
        <f t="shared" si="3"/>
        <v>https://www.library.pref.tottori.jp/winj/opac/switch-detail.do?bibid=1600003356</v>
      </c>
      <c r="K114" s="11" t="s">
        <v>1218</v>
      </c>
      <c r="L114" s="11"/>
      <c r="M114" s="11"/>
    </row>
    <row r="115" spans="1:14">
      <c r="A115" s="7">
        <v>113</v>
      </c>
      <c r="B115" s="20" t="s">
        <v>1176</v>
      </c>
      <c r="C115" s="17" t="s">
        <v>839</v>
      </c>
      <c r="D115" s="17"/>
      <c r="E115" s="17" t="s">
        <v>840</v>
      </c>
      <c r="F115" s="17" t="s">
        <v>126</v>
      </c>
      <c r="G115" s="18" t="s">
        <v>106</v>
      </c>
      <c r="H115" s="19" t="s">
        <v>677</v>
      </c>
      <c r="I115" s="24" t="str">
        <f t="shared" si="2"/>
        <v>チーム担任制</v>
      </c>
      <c r="J115" s="10" t="str">
        <f t="shared" si="3"/>
        <v>https://www.library.pref.tottori.jp/winj/opac/switch-detail.do?bibid=1600003359</v>
      </c>
      <c r="K115" s="7" t="s">
        <v>192</v>
      </c>
      <c r="L115" s="7"/>
      <c r="M115" s="7"/>
    </row>
    <row r="116" spans="1:14" ht="30">
      <c r="A116" s="11">
        <v>114</v>
      </c>
      <c r="B116" s="21" t="s">
        <v>965</v>
      </c>
      <c r="C116" s="12" t="s">
        <v>249</v>
      </c>
      <c r="D116" s="12" t="s">
        <v>250</v>
      </c>
      <c r="E116" s="12" t="s">
        <v>251</v>
      </c>
      <c r="F116" s="12" t="s">
        <v>247</v>
      </c>
      <c r="G116" s="13" t="s">
        <v>107</v>
      </c>
      <c r="H116" s="14" t="s">
        <v>5</v>
      </c>
      <c r="I116" s="15" t="str">
        <f t="shared" si="2"/>
        <v>感情にふり回されない子育て</v>
      </c>
      <c r="J116" s="16" t="str">
        <f t="shared" si="3"/>
        <v>https://www.library.pref.tottori.jp/winj/opac/switch-detail.do?bibid=1600003362</v>
      </c>
      <c r="K116" s="11" t="s">
        <v>192</v>
      </c>
      <c r="L116" s="11"/>
      <c r="M116" s="11"/>
    </row>
    <row r="117" spans="1:14" s="6" customFormat="1" ht="30">
      <c r="A117" s="7">
        <v>115</v>
      </c>
      <c r="B117" s="20" t="s">
        <v>1002</v>
      </c>
      <c r="C117" s="17" t="s">
        <v>351</v>
      </c>
      <c r="D117" s="17" t="s">
        <v>352</v>
      </c>
      <c r="E117" s="17" t="s">
        <v>353</v>
      </c>
      <c r="F117" s="17" t="s">
        <v>57</v>
      </c>
      <c r="G117" s="18" t="s">
        <v>107</v>
      </c>
      <c r="H117" s="19" t="s">
        <v>74</v>
      </c>
      <c r="I117" s="24" t="str">
        <f t="shared" si="2"/>
        <v>モンテッソーリ式　親子でハッピー！　魔法のほめ方叱り方</v>
      </c>
      <c r="J117" s="10" t="str">
        <f t="shared" si="3"/>
        <v>https://www.library.pref.tottori.jp/winj/opac/switch-detail.do?bibid=1600003363</v>
      </c>
      <c r="K117" s="7" t="s">
        <v>192</v>
      </c>
      <c r="L117" s="7"/>
      <c r="M117" s="7"/>
      <c r="N117" s="5"/>
    </row>
    <row r="118" spans="1:14" s="6" customFormat="1" ht="45">
      <c r="A118" s="11">
        <v>116</v>
      </c>
      <c r="B118" s="21" t="s">
        <v>1004</v>
      </c>
      <c r="C118" s="12" t="s">
        <v>357</v>
      </c>
      <c r="D118" s="12"/>
      <c r="E118" s="12" t="s">
        <v>358</v>
      </c>
      <c r="F118" s="12" t="s">
        <v>57</v>
      </c>
      <c r="G118" s="13" t="s">
        <v>107</v>
      </c>
      <c r="H118" s="14" t="s">
        <v>87</v>
      </c>
      <c r="I118" s="15" t="str">
        <f t="shared" si="2"/>
        <v>東大卒収納コンサルタントが教える 子どもが自然と集中する学習空間のつくり方</v>
      </c>
      <c r="J118" s="16" t="str">
        <f t="shared" si="3"/>
        <v>https://www.library.pref.tottori.jp/winj/opac/switch-detail.do?bibid=1600003364</v>
      </c>
      <c r="K118" s="11" t="s">
        <v>192</v>
      </c>
      <c r="L118" s="11"/>
      <c r="M118" s="11"/>
      <c r="N118" s="2"/>
    </row>
    <row r="119" spans="1:14" s="6" customFormat="1" ht="30">
      <c r="A119" s="7">
        <v>117</v>
      </c>
      <c r="B119" s="20" t="s">
        <v>1171</v>
      </c>
      <c r="C119" s="17" t="s">
        <v>823</v>
      </c>
      <c r="D119" s="17" t="s">
        <v>824</v>
      </c>
      <c r="E119" s="17" t="s">
        <v>825</v>
      </c>
      <c r="F119" s="17" t="s">
        <v>58</v>
      </c>
      <c r="G119" s="18" t="s">
        <v>107</v>
      </c>
      <c r="H119" s="19" t="s">
        <v>91</v>
      </c>
      <c r="I119" s="24" t="str">
        <f t="shared" si="2"/>
        <v>子育てにとまどう母親たち</v>
      </c>
      <c r="J119" s="10" t="str">
        <f t="shared" si="3"/>
        <v>https://www.library.pref.tottori.jp/winj/opac/switch-detail.do?bibid=1600003365</v>
      </c>
      <c r="K119" s="7" t="s">
        <v>192</v>
      </c>
      <c r="L119" s="7"/>
      <c r="M119" s="7"/>
      <c r="N119" s="2"/>
    </row>
    <row r="120" spans="1:14" ht="45">
      <c r="A120" s="11">
        <v>118</v>
      </c>
      <c r="B120" s="21" t="s">
        <v>1194</v>
      </c>
      <c r="C120" s="12" t="s">
        <v>881</v>
      </c>
      <c r="D120" s="12"/>
      <c r="E120" s="12" t="s">
        <v>882</v>
      </c>
      <c r="F120" s="12" t="s">
        <v>146</v>
      </c>
      <c r="G120" s="13" t="s">
        <v>107</v>
      </c>
      <c r="H120" s="14" t="s">
        <v>416</v>
      </c>
      <c r="I120" s="15" t="str">
        <f t="shared" si="2"/>
        <v>誰かに教えてほしかった！ ゆび先生のこんな時怒ったらダメ？vsイイ？</v>
      </c>
      <c r="J120" s="16" t="str">
        <f t="shared" si="3"/>
        <v>https://www.library.pref.tottori.jp/winj/opac/switch-detail.do?bibid=1600003360</v>
      </c>
      <c r="K120" s="11" t="s">
        <v>1218</v>
      </c>
      <c r="L120" s="11"/>
      <c r="M120" s="11" t="s">
        <v>192</v>
      </c>
      <c r="N120" s="2" t="s">
        <v>1225</v>
      </c>
    </row>
    <row r="121" spans="1:14" s="6" customFormat="1" ht="30">
      <c r="A121" s="7">
        <v>119</v>
      </c>
      <c r="B121" s="20" t="s">
        <v>1062</v>
      </c>
      <c r="C121" s="17" t="s">
        <v>517</v>
      </c>
      <c r="D121" s="17"/>
      <c r="E121" s="17" t="s">
        <v>117</v>
      </c>
      <c r="F121" s="17" t="s">
        <v>502</v>
      </c>
      <c r="G121" s="18" t="s">
        <v>518</v>
      </c>
      <c r="H121" s="19" t="s">
        <v>79</v>
      </c>
      <c r="I121" s="24" t="str">
        <f t="shared" si="2"/>
        <v>AI時代を生き抜くための仮説脳</v>
      </c>
      <c r="J121" s="10" t="str">
        <f t="shared" si="3"/>
        <v>https://www.library.pref.tottori.jp/winj/opac/switch-detail.do?bibid=1600003367</v>
      </c>
      <c r="K121" s="7" t="s">
        <v>192</v>
      </c>
      <c r="L121" s="7"/>
      <c r="M121" s="7"/>
      <c r="N121" s="5"/>
    </row>
    <row r="122" spans="1:14" s="6" customFormat="1">
      <c r="A122" s="11">
        <v>120</v>
      </c>
      <c r="B122" s="21" t="s">
        <v>1168</v>
      </c>
      <c r="C122" s="12" t="s">
        <v>812</v>
      </c>
      <c r="D122" s="12" t="s">
        <v>813</v>
      </c>
      <c r="E122" s="12" t="s">
        <v>814</v>
      </c>
      <c r="F122" s="12" t="s">
        <v>58</v>
      </c>
      <c r="G122" s="13" t="s">
        <v>815</v>
      </c>
      <c r="H122" s="14" t="s">
        <v>82</v>
      </c>
      <c r="I122" s="15" t="str">
        <f t="shared" si="2"/>
        <v>科学に魅せられて</v>
      </c>
      <c r="J122" s="16" t="str">
        <f t="shared" si="3"/>
        <v>https://www.library.pref.tottori.jp/winj/opac/switch-detail.do?bibid=1600003339</v>
      </c>
      <c r="K122" s="11" t="s">
        <v>192</v>
      </c>
      <c r="L122" s="11"/>
      <c r="M122" s="11"/>
      <c r="N122" s="2"/>
    </row>
    <row r="123" spans="1:14" s="6" customFormat="1" ht="30">
      <c r="A123" s="7">
        <v>121</v>
      </c>
      <c r="B123" s="20" t="s">
        <v>1132</v>
      </c>
      <c r="C123" s="17" t="s">
        <v>709</v>
      </c>
      <c r="D123" s="17"/>
      <c r="E123" s="17" t="s">
        <v>710</v>
      </c>
      <c r="F123" s="17" t="s">
        <v>683</v>
      </c>
      <c r="G123" s="18" t="s">
        <v>711</v>
      </c>
      <c r="H123" s="19" t="s">
        <v>187</v>
      </c>
      <c r="I123" s="24" t="str">
        <f t="shared" si="2"/>
        <v>世界の研究者が調べた すごすぎる実験の図鑑</v>
      </c>
      <c r="J123" s="10" t="str">
        <f t="shared" si="3"/>
        <v>https://www.library.pref.tottori.jp/winj/opac/switch-detail.do?bibid=1600003368</v>
      </c>
      <c r="K123" s="7" t="s">
        <v>1218</v>
      </c>
      <c r="L123" s="7"/>
      <c r="M123" s="7"/>
      <c r="N123" s="2"/>
    </row>
    <row r="124" spans="1:14" s="6" customFormat="1" ht="30">
      <c r="A124" s="11">
        <v>122</v>
      </c>
      <c r="B124" s="21" t="s">
        <v>1210</v>
      </c>
      <c r="C124" s="12" t="s">
        <v>925</v>
      </c>
      <c r="D124" s="12"/>
      <c r="E124" s="12" t="s">
        <v>926</v>
      </c>
      <c r="F124" s="12" t="s">
        <v>927</v>
      </c>
      <c r="G124" s="13" t="s">
        <v>173</v>
      </c>
      <c r="H124" s="14" t="s">
        <v>188</v>
      </c>
      <c r="I124" s="15" t="str">
        <f t="shared" si="2"/>
        <v>クリティカルシンキングで学ぶデータリテラシー</v>
      </c>
      <c r="J124" s="16" t="str">
        <f t="shared" si="3"/>
        <v>https://www.library.pref.tottori.jp/winj/opac/switch-detail.do?bibid=1600003370</v>
      </c>
      <c r="K124" s="11" t="s">
        <v>1218</v>
      </c>
      <c r="L124" s="11"/>
      <c r="M124" s="11"/>
      <c r="N124" s="2"/>
    </row>
    <row r="125" spans="1:14" s="6" customFormat="1" ht="45">
      <c r="A125" s="7">
        <v>123</v>
      </c>
      <c r="B125" s="20" t="s">
        <v>998</v>
      </c>
      <c r="C125" s="17" t="s">
        <v>339</v>
      </c>
      <c r="D125" s="17" t="s">
        <v>340</v>
      </c>
      <c r="E125" s="17" t="s">
        <v>341</v>
      </c>
      <c r="F125" s="17" t="s">
        <v>22</v>
      </c>
      <c r="G125" s="18" t="s">
        <v>342</v>
      </c>
      <c r="H125" s="19" t="s">
        <v>188</v>
      </c>
      <c r="I125" s="24" t="str">
        <f t="shared" si="2"/>
        <v>あなたがブラックホールについて知っていることはほぼすべて間違っている</v>
      </c>
      <c r="J125" s="10" t="str">
        <f t="shared" si="3"/>
        <v>https://www.library.pref.tottori.jp/winj/opac/switch-detail.do?bibid=1600003340</v>
      </c>
      <c r="K125" s="7" t="s">
        <v>192</v>
      </c>
      <c r="L125" s="7"/>
      <c r="M125" s="7"/>
      <c r="N125" s="2"/>
    </row>
    <row r="126" spans="1:14" s="6" customFormat="1">
      <c r="A126" s="11">
        <v>124</v>
      </c>
      <c r="B126" s="21" t="s">
        <v>1188</v>
      </c>
      <c r="C126" s="12" t="s">
        <v>866</v>
      </c>
      <c r="D126" s="12"/>
      <c r="E126" s="12" t="s">
        <v>867</v>
      </c>
      <c r="F126" s="12" t="s">
        <v>17</v>
      </c>
      <c r="G126" s="13" t="s">
        <v>868</v>
      </c>
      <c r="H126" s="14" t="s">
        <v>416</v>
      </c>
      <c r="I126" s="15" t="str">
        <f t="shared" si="2"/>
        <v>地震の大事典</v>
      </c>
      <c r="J126" s="16" t="str">
        <f t="shared" si="3"/>
        <v>https://www.library.pref.tottori.jp/winj/opac/switch-detail.do?bibid=1600003371</v>
      </c>
      <c r="K126" s="11" t="s">
        <v>1218</v>
      </c>
      <c r="L126" s="11"/>
      <c r="M126" s="11"/>
      <c r="N126" s="2"/>
    </row>
    <row r="127" spans="1:14" s="6" customFormat="1" ht="30">
      <c r="A127" s="7">
        <v>125</v>
      </c>
      <c r="B127" s="20" t="s">
        <v>986</v>
      </c>
      <c r="C127" s="17" t="s">
        <v>307</v>
      </c>
      <c r="D127" s="17"/>
      <c r="E127" s="17" t="s">
        <v>308</v>
      </c>
      <c r="F127" s="17" t="s">
        <v>17</v>
      </c>
      <c r="G127" s="18" t="s">
        <v>309</v>
      </c>
      <c r="H127" s="19" t="s">
        <v>185</v>
      </c>
      <c r="I127" s="24" t="str">
        <f t="shared" si="2"/>
        <v>フィールド調査のための安全管理マニュアル</v>
      </c>
      <c r="J127" s="10" t="str">
        <f t="shared" si="3"/>
        <v>https://www.library.pref.tottori.jp/winj/opac/switch-detail.do?bibid=1600003372</v>
      </c>
      <c r="K127" s="7" t="s">
        <v>1218</v>
      </c>
      <c r="L127" s="7"/>
      <c r="M127" s="7"/>
      <c r="N127" s="2"/>
    </row>
    <row r="128" spans="1:14" s="6" customFormat="1" ht="30">
      <c r="A128" s="11">
        <v>126</v>
      </c>
      <c r="B128" s="21" t="s">
        <v>951</v>
      </c>
      <c r="C128" s="12" t="s">
        <v>216</v>
      </c>
      <c r="D128" s="12"/>
      <c r="E128" s="12" t="s">
        <v>217</v>
      </c>
      <c r="F128" s="12" t="s">
        <v>93</v>
      </c>
      <c r="G128" s="13" t="s">
        <v>139</v>
      </c>
      <c r="H128" s="14" t="s">
        <v>80</v>
      </c>
      <c r="I128" s="15" t="str">
        <f t="shared" si="2"/>
        <v>まちなか植物観察のススメ</v>
      </c>
      <c r="J128" s="16" t="str">
        <f t="shared" si="3"/>
        <v>https://www.library.pref.tottori.jp/winj/opac/switch-detail.do?bibid=1600003373</v>
      </c>
      <c r="K128" s="11" t="s">
        <v>1218</v>
      </c>
      <c r="L128" s="11"/>
      <c r="M128" s="11"/>
      <c r="N128" s="2"/>
    </row>
    <row r="129" spans="1:14" s="6" customFormat="1" ht="30">
      <c r="A129" s="7">
        <v>127</v>
      </c>
      <c r="B129" s="20" t="s">
        <v>972</v>
      </c>
      <c r="C129" s="17" t="s">
        <v>275</v>
      </c>
      <c r="D129" s="17" t="s">
        <v>276</v>
      </c>
      <c r="E129" s="17" t="s">
        <v>54</v>
      </c>
      <c r="F129" s="17" t="s">
        <v>20</v>
      </c>
      <c r="G129" s="18" t="s">
        <v>174</v>
      </c>
      <c r="H129" s="19" t="s">
        <v>185</v>
      </c>
      <c r="I129" s="24" t="str">
        <f t="shared" si="2"/>
        <v>くらべて発見花の「いのち」</v>
      </c>
      <c r="J129" s="10" t="str">
        <f t="shared" si="3"/>
        <v>https://www.library.pref.tottori.jp/winj/opac/switch-detail.do?bibid=1600003374</v>
      </c>
      <c r="K129" s="7" t="s">
        <v>1218</v>
      </c>
      <c r="L129" s="7"/>
      <c r="M129" s="7"/>
      <c r="N129" s="5"/>
    </row>
    <row r="130" spans="1:14" s="6" customFormat="1" ht="45">
      <c r="A130" s="11">
        <v>128</v>
      </c>
      <c r="B130" s="21" t="s">
        <v>1023</v>
      </c>
      <c r="C130" s="12" t="s">
        <v>403</v>
      </c>
      <c r="D130" s="12" t="s">
        <v>404</v>
      </c>
      <c r="E130" s="12" t="s">
        <v>405</v>
      </c>
      <c r="F130" s="12" t="s">
        <v>25</v>
      </c>
      <c r="G130" s="13" t="s">
        <v>406</v>
      </c>
      <c r="H130" s="14" t="s">
        <v>82</v>
      </c>
      <c r="I130" s="15" t="str">
        <f t="shared" si="2"/>
        <v>図解でよくわかる 根のきほん</v>
      </c>
      <c r="J130" s="16" t="str">
        <f t="shared" si="3"/>
        <v>https://www.library.pref.tottori.jp/winj/opac/switch-detail.do?bibid=1600003344</v>
      </c>
      <c r="K130" s="11" t="s">
        <v>1218</v>
      </c>
      <c r="L130" s="11"/>
      <c r="M130" s="11"/>
      <c r="N130" s="5"/>
    </row>
    <row r="131" spans="1:14" s="6" customFormat="1">
      <c r="A131" s="7">
        <v>129</v>
      </c>
      <c r="B131" s="20" t="s">
        <v>1172</v>
      </c>
      <c r="C131" s="17" t="s">
        <v>826</v>
      </c>
      <c r="D131" s="17" t="s">
        <v>827</v>
      </c>
      <c r="E131" s="17" t="s">
        <v>828</v>
      </c>
      <c r="F131" s="17" t="s">
        <v>22</v>
      </c>
      <c r="G131" s="18" t="s">
        <v>829</v>
      </c>
      <c r="H131" s="19" t="s">
        <v>830</v>
      </c>
      <c r="I131" s="24" t="str">
        <f t="shared" ref="I131:I194" si="4">HYPERLINK(J131,C131)</f>
        <v>根も葉もある植物のはなし</v>
      </c>
      <c r="J131" s="10" t="str">
        <f t="shared" ref="J131:J194" si="5">HYPERLINK("https://www.library.pref.tottori.jp/winj/opac/switch-detail.do?bibid="&amp;B131)</f>
        <v>https://www.library.pref.tottori.jp/winj/opac/switch-detail.do?bibid=1600003349</v>
      </c>
      <c r="K131" s="7" t="s">
        <v>192</v>
      </c>
      <c r="L131" s="7"/>
      <c r="M131" s="7"/>
      <c r="N131" s="2"/>
    </row>
    <row r="132" spans="1:14" s="6" customFormat="1" ht="30">
      <c r="A132" s="11">
        <v>130</v>
      </c>
      <c r="B132" s="21" t="s">
        <v>1021</v>
      </c>
      <c r="C132" s="12" t="s">
        <v>397</v>
      </c>
      <c r="D132" s="12" t="s">
        <v>398</v>
      </c>
      <c r="E132" s="12" t="s">
        <v>399</v>
      </c>
      <c r="F132" s="12" t="s">
        <v>13</v>
      </c>
      <c r="G132" s="13" t="s">
        <v>400</v>
      </c>
      <c r="H132" s="14" t="s">
        <v>185</v>
      </c>
      <c r="I132" s="15" t="str">
        <f t="shared" si="4"/>
        <v>魚の耳で海を聴く</v>
      </c>
      <c r="J132" s="16" t="str">
        <f t="shared" si="5"/>
        <v>https://www.library.pref.tottori.jp/winj/opac/switch-detail.do?bibid=1600003375</v>
      </c>
      <c r="K132" s="11" t="s">
        <v>1218</v>
      </c>
      <c r="L132" s="11"/>
      <c r="M132" s="11"/>
      <c r="N132" s="5"/>
    </row>
    <row r="133" spans="1:14" s="6" customFormat="1" ht="30">
      <c r="A133" s="7">
        <v>131</v>
      </c>
      <c r="B133" s="20" t="s">
        <v>1195</v>
      </c>
      <c r="C133" s="17" t="s">
        <v>883</v>
      </c>
      <c r="D133" s="17" t="s">
        <v>884</v>
      </c>
      <c r="E133" s="17" t="s">
        <v>693</v>
      </c>
      <c r="F133" s="17" t="s">
        <v>22</v>
      </c>
      <c r="G133" s="18" t="s">
        <v>885</v>
      </c>
      <c r="H133" s="19" t="s">
        <v>677</v>
      </c>
      <c r="I133" s="24" t="str">
        <f t="shared" si="4"/>
        <v>君たちはなぜ、そんなことしてるのか？</v>
      </c>
      <c r="J133" s="10" t="str">
        <f t="shared" si="5"/>
        <v>https://www.library.pref.tottori.jp/winj/opac/switch-detail.do?bibid=1600003352</v>
      </c>
      <c r="K133" s="7" t="s">
        <v>192</v>
      </c>
      <c r="L133" s="7"/>
      <c r="M133" s="7"/>
      <c r="N133" s="2"/>
    </row>
    <row r="134" spans="1:14" s="6" customFormat="1" ht="30">
      <c r="A134" s="11">
        <v>132</v>
      </c>
      <c r="B134" s="21" t="s">
        <v>954</v>
      </c>
      <c r="C134" s="12" t="s">
        <v>224</v>
      </c>
      <c r="D134" s="12"/>
      <c r="E134" s="12" t="s">
        <v>225</v>
      </c>
      <c r="F134" s="12" t="s">
        <v>7</v>
      </c>
      <c r="G134" s="13" t="s">
        <v>226</v>
      </c>
      <c r="H134" s="14" t="s">
        <v>185</v>
      </c>
      <c r="I134" s="15" t="str">
        <f t="shared" si="4"/>
        <v>動物たちの江戸時代</v>
      </c>
      <c r="J134" s="16" t="str">
        <f t="shared" si="5"/>
        <v>https://www.library.pref.tottori.jp/winj/opac/switch-detail.do?bibid=1600003376</v>
      </c>
      <c r="K134" s="11" t="s">
        <v>192</v>
      </c>
      <c r="L134" s="11"/>
      <c r="M134" s="11"/>
      <c r="N134" s="2"/>
    </row>
    <row r="135" spans="1:14" s="6" customFormat="1">
      <c r="A135" s="7">
        <v>133</v>
      </c>
      <c r="B135" s="20" t="s">
        <v>1138</v>
      </c>
      <c r="C135" s="17" t="s">
        <v>727</v>
      </c>
      <c r="D135" s="17"/>
      <c r="E135" s="17" t="s">
        <v>728</v>
      </c>
      <c r="F135" s="17" t="s">
        <v>683</v>
      </c>
      <c r="G135" s="18" t="s">
        <v>729</v>
      </c>
      <c r="H135" s="19" t="s">
        <v>31</v>
      </c>
      <c r="I135" s="24" t="str">
        <f t="shared" si="4"/>
        <v>色彩別 爬虫類・両生類図鑑</v>
      </c>
      <c r="J135" s="10" t="str">
        <f t="shared" si="5"/>
        <v>https://www.library.pref.tottori.jp/winj/opac/switch-detail.do?bibid=1600003377</v>
      </c>
      <c r="K135" s="7" t="s">
        <v>1218</v>
      </c>
      <c r="L135" s="7"/>
      <c r="M135" s="7"/>
      <c r="N135" s="2"/>
    </row>
    <row r="136" spans="1:14" s="6" customFormat="1">
      <c r="A136" s="11">
        <v>134</v>
      </c>
      <c r="B136" s="21" t="s">
        <v>1127</v>
      </c>
      <c r="C136" s="12" t="s">
        <v>691</v>
      </c>
      <c r="D136" s="12" t="s">
        <v>692</v>
      </c>
      <c r="E136" s="12" t="s">
        <v>693</v>
      </c>
      <c r="F136" s="12" t="s">
        <v>683</v>
      </c>
      <c r="G136" s="13" t="s">
        <v>113</v>
      </c>
      <c r="H136" s="14" t="s">
        <v>85</v>
      </c>
      <c r="I136" s="15" t="str">
        <f t="shared" si="4"/>
        <v>鳥マニアックス</v>
      </c>
      <c r="J136" s="16" t="str">
        <f t="shared" si="5"/>
        <v>https://www.library.pref.tottori.jp/winj/opac/switch-detail.do?bibid=1600003379</v>
      </c>
      <c r="K136" s="11" t="s">
        <v>192</v>
      </c>
      <c r="L136" s="11"/>
      <c r="M136" s="11"/>
      <c r="N136" s="5"/>
    </row>
    <row r="137" spans="1:14" s="6" customFormat="1">
      <c r="A137" s="7">
        <v>135</v>
      </c>
      <c r="B137" s="20" t="s">
        <v>1141</v>
      </c>
      <c r="C137" s="17" t="s">
        <v>736</v>
      </c>
      <c r="D137" s="17"/>
      <c r="E137" s="17" t="s">
        <v>713</v>
      </c>
      <c r="F137" s="17" t="s">
        <v>683</v>
      </c>
      <c r="G137" s="18" t="s">
        <v>113</v>
      </c>
      <c r="H137" s="19" t="s">
        <v>33</v>
      </c>
      <c r="I137" s="24" t="str">
        <f t="shared" si="4"/>
        <v>鳥の親子＆子育て図鑑</v>
      </c>
      <c r="J137" s="10" t="str">
        <f t="shared" si="5"/>
        <v>https://www.library.pref.tottori.jp/winj/opac/switch-detail.do?bibid=1600003380</v>
      </c>
      <c r="K137" s="7" t="s">
        <v>1218</v>
      </c>
      <c r="L137" s="7"/>
      <c r="M137" s="7"/>
      <c r="N137" s="5"/>
    </row>
    <row r="138" spans="1:14" s="6" customFormat="1">
      <c r="A138" s="11">
        <v>136</v>
      </c>
      <c r="B138" s="21" t="s">
        <v>1126</v>
      </c>
      <c r="C138" s="12" t="s">
        <v>687</v>
      </c>
      <c r="D138" s="12" t="s">
        <v>688</v>
      </c>
      <c r="E138" s="12" t="s">
        <v>689</v>
      </c>
      <c r="F138" s="12" t="s">
        <v>683</v>
      </c>
      <c r="G138" s="13" t="s">
        <v>690</v>
      </c>
      <c r="H138" s="14" t="s">
        <v>191</v>
      </c>
      <c r="I138" s="15" t="str">
        <f t="shared" si="4"/>
        <v>にっぽんのスズメと野鳥仲間</v>
      </c>
      <c r="J138" s="16" t="str">
        <f t="shared" si="5"/>
        <v>https://www.library.pref.tottori.jp/winj/opac/switch-detail.do?bibid=1600003381</v>
      </c>
      <c r="K138" s="11" t="s">
        <v>1218</v>
      </c>
      <c r="L138" s="11"/>
      <c r="M138" s="11"/>
      <c r="N138" s="5"/>
    </row>
    <row r="139" spans="1:14" s="6" customFormat="1" ht="30">
      <c r="A139" s="7">
        <v>137</v>
      </c>
      <c r="B139" s="20" t="s">
        <v>1142</v>
      </c>
      <c r="C139" s="17" t="s">
        <v>737</v>
      </c>
      <c r="D139" s="17"/>
      <c r="E139" s="17" t="s">
        <v>738</v>
      </c>
      <c r="F139" s="17" t="s">
        <v>683</v>
      </c>
      <c r="G139" s="18" t="s">
        <v>739</v>
      </c>
      <c r="H139" s="19" t="s">
        <v>38</v>
      </c>
      <c r="I139" s="24" t="str">
        <f t="shared" si="4"/>
        <v>ハシビロコウのフドウ PHOTO BOOK</v>
      </c>
      <c r="J139" s="10" t="str">
        <f t="shared" si="5"/>
        <v>https://www.library.pref.tottori.jp/winj/opac/switch-detail.do?bibid=1600003382</v>
      </c>
      <c r="K139" s="7" t="s">
        <v>1218</v>
      </c>
      <c r="L139" s="7"/>
      <c r="M139" s="7"/>
      <c r="N139" s="5"/>
    </row>
    <row r="140" spans="1:14" s="6" customFormat="1" ht="30">
      <c r="A140" s="11">
        <v>138</v>
      </c>
      <c r="B140" s="21" t="s">
        <v>1118</v>
      </c>
      <c r="C140" s="12" t="s">
        <v>662</v>
      </c>
      <c r="D140" s="12" t="s">
        <v>663</v>
      </c>
      <c r="E140" s="12" t="s">
        <v>664</v>
      </c>
      <c r="F140" s="12" t="s">
        <v>25</v>
      </c>
      <c r="G140" s="13" t="s">
        <v>665</v>
      </c>
      <c r="H140" s="14" t="s">
        <v>188</v>
      </c>
      <c r="I140" s="15" t="str">
        <f t="shared" si="4"/>
        <v>世界で一番美しいハチドリ図鑑</v>
      </c>
      <c r="J140" s="16" t="str">
        <f t="shared" si="5"/>
        <v>https://www.library.pref.tottori.jp/winj/opac/switch-detail.do?bibid=1600003385</v>
      </c>
      <c r="K140" s="11" t="s">
        <v>1218</v>
      </c>
      <c r="L140" s="11"/>
      <c r="M140" s="11"/>
      <c r="N140" s="2"/>
    </row>
    <row r="141" spans="1:14" s="6" customFormat="1" ht="30">
      <c r="A141" s="7">
        <v>139</v>
      </c>
      <c r="B141" s="20" t="s">
        <v>1189</v>
      </c>
      <c r="C141" s="17" t="s">
        <v>869</v>
      </c>
      <c r="D141" s="17"/>
      <c r="E141" s="17" t="s">
        <v>870</v>
      </c>
      <c r="F141" s="17" t="s">
        <v>871</v>
      </c>
      <c r="G141" s="18" t="s">
        <v>872</v>
      </c>
      <c r="H141" s="19" t="s">
        <v>189</v>
      </c>
      <c r="I141" s="24" t="str">
        <f t="shared" si="4"/>
        <v>医療系学生のための 医療専門用語　言いかえ辞典</v>
      </c>
      <c r="J141" s="10" t="str">
        <f t="shared" si="5"/>
        <v>https://www.library.pref.tottori.jp/winj/opac/switch-detail.do?bibid=1600003386</v>
      </c>
      <c r="K141" s="7" t="s">
        <v>1218</v>
      </c>
      <c r="L141" s="7"/>
      <c r="M141" s="7"/>
      <c r="N141" s="2"/>
    </row>
    <row r="142" spans="1:14" s="6" customFormat="1">
      <c r="A142" s="11">
        <v>140</v>
      </c>
      <c r="B142" s="21" t="s">
        <v>966</v>
      </c>
      <c r="C142" s="12" t="s">
        <v>252</v>
      </c>
      <c r="D142" s="12" t="s">
        <v>253</v>
      </c>
      <c r="E142" s="12" t="s">
        <v>254</v>
      </c>
      <c r="F142" s="12" t="s">
        <v>247</v>
      </c>
      <c r="G142" s="13" t="s">
        <v>255</v>
      </c>
      <c r="H142" s="14" t="s">
        <v>256</v>
      </c>
      <c r="I142" s="15" t="str">
        <f t="shared" si="4"/>
        <v>団塊69（ロック）</v>
      </c>
      <c r="J142" s="16" t="str">
        <f t="shared" si="5"/>
        <v>https://www.library.pref.tottori.jp/winj/opac/switch-detail.do?bibid=1600003378</v>
      </c>
      <c r="K142" s="11" t="s">
        <v>192</v>
      </c>
      <c r="L142" s="11"/>
      <c r="M142" s="11" t="s">
        <v>140</v>
      </c>
      <c r="N142" s="5"/>
    </row>
    <row r="143" spans="1:14" s="6" customFormat="1">
      <c r="A143" s="7">
        <v>141</v>
      </c>
      <c r="B143" s="20" t="s">
        <v>1186</v>
      </c>
      <c r="C143" s="17" t="s">
        <v>860</v>
      </c>
      <c r="D143" s="17"/>
      <c r="E143" s="17" t="s">
        <v>861</v>
      </c>
      <c r="F143" s="17" t="s">
        <v>17</v>
      </c>
      <c r="G143" s="18" t="s">
        <v>862</v>
      </c>
      <c r="H143" s="19" t="s">
        <v>416</v>
      </c>
      <c r="I143" s="24" t="str">
        <f t="shared" si="4"/>
        <v>寿命の事典</v>
      </c>
      <c r="J143" s="10" t="str">
        <f t="shared" si="5"/>
        <v>https://www.library.pref.tottori.jp/winj/opac/switch-detail.do?bibid=1600003357</v>
      </c>
      <c r="K143" s="7" t="s">
        <v>1218</v>
      </c>
      <c r="L143" s="7"/>
      <c r="M143" s="7"/>
      <c r="N143" s="5"/>
    </row>
    <row r="144" spans="1:14" s="6" customFormat="1" ht="30">
      <c r="A144" s="11">
        <v>142</v>
      </c>
      <c r="B144" s="21" t="s">
        <v>1167</v>
      </c>
      <c r="C144" s="12" t="s">
        <v>809</v>
      </c>
      <c r="D144" s="12"/>
      <c r="E144" s="12" t="s">
        <v>810</v>
      </c>
      <c r="F144" s="12" t="s">
        <v>61</v>
      </c>
      <c r="G144" s="13" t="s">
        <v>811</v>
      </c>
      <c r="H144" s="14" t="s">
        <v>184</v>
      </c>
      <c r="I144" s="15" t="str">
        <f t="shared" si="4"/>
        <v>看護法令要覧</v>
      </c>
      <c r="J144" s="16" t="str">
        <f t="shared" si="5"/>
        <v>https://www.library.pref.tottori.jp/winj/opac/switch-detail.do?bibid=1600003358</v>
      </c>
      <c r="K144" s="11" t="s">
        <v>1218</v>
      </c>
      <c r="L144" s="11"/>
      <c r="M144" s="11"/>
      <c r="N144" s="2"/>
    </row>
    <row r="145" spans="1:14" s="6" customFormat="1" ht="30">
      <c r="A145" s="7">
        <v>143</v>
      </c>
      <c r="B145" s="20" t="s">
        <v>1001</v>
      </c>
      <c r="C145" s="17" t="s">
        <v>349</v>
      </c>
      <c r="D145" s="17"/>
      <c r="E145" s="17" t="s">
        <v>114</v>
      </c>
      <c r="F145" s="17" t="s">
        <v>103</v>
      </c>
      <c r="G145" s="18" t="s">
        <v>350</v>
      </c>
      <c r="H145" s="19" t="s">
        <v>188</v>
      </c>
      <c r="I145" s="24" t="str">
        <f t="shared" si="4"/>
        <v>日本リウマチ学会　シェーグレン症候群診療ガイドライン</v>
      </c>
      <c r="J145" s="10" t="str">
        <f t="shared" si="5"/>
        <v>https://www.library.pref.tottori.jp/winj/opac/switch-detail.do?bibid=1600003361</v>
      </c>
      <c r="K145" s="7" t="s">
        <v>1218</v>
      </c>
      <c r="L145" s="7"/>
      <c r="M145" s="7"/>
      <c r="N145" s="2"/>
    </row>
    <row r="146" spans="1:14" s="6" customFormat="1" ht="30">
      <c r="A146" s="11">
        <v>144</v>
      </c>
      <c r="B146" s="21" t="s">
        <v>971</v>
      </c>
      <c r="C146" s="12" t="s">
        <v>271</v>
      </c>
      <c r="D146" s="12" t="s">
        <v>272</v>
      </c>
      <c r="E146" s="12" t="s">
        <v>273</v>
      </c>
      <c r="F146" s="12" t="s">
        <v>56</v>
      </c>
      <c r="G146" s="13" t="s">
        <v>274</v>
      </c>
      <c r="H146" s="14" t="s">
        <v>185</v>
      </c>
      <c r="I146" s="15" t="str">
        <f t="shared" si="4"/>
        <v>糖尿病患者トラブルシューティング A to Z</v>
      </c>
      <c r="J146" s="16" t="str">
        <f t="shared" si="5"/>
        <v>https://www.library.pref.tottori.jp/winj/opac/switch-detail.do?bibid=1600003387</v>
      </c>
      <c r="K146" s="11" t="s">
        <v>1218</v>
      </c>
      <c r="L146" s="11"/>
      <c r="M146" s="11"/>
      <c r="N146" s="5"/>
    </row>
    <row r="147" spans="1:14" s="6" customFormat="1" ht="45">
      <c r="A147" s="7">
        <v>145</v>
      </c>
      <c r="B147" s="20" t="s">
        <v>1173</v>
      </c>
      <c r="C147" s="17" t="s">
        <v>831</v>
      </c>
      <c r="D147" s="17"/>
      <c r="E147" s="17" t="s">
        <v>832</v>
      </c>
      <c r="F147" s="17" t="s">
        <v>154</v>
      </c>
      <c r="G147" s="18" t="s">
        <v>274</v>
      </c>
      <c r="H147" s="19" t="s">
        <v>677</v>
      </c>
      <c r="I147" s="24" t="str">
        <f t="shared" si="4"/>
        <v>医師と管理栄養士が考えた おいしく食べる糖尿病の改善レシピ</v>
      </c>
      <c r="J147" s="10" t="str">
        <f t="shared" si="5"/>
        <v>https://www.library.pref.tottori.jp/winj/opac/switch-detail.do?bibid=1600003388</v>
      </c>
      <c r="K147" s="7" t="s">
        <v>1218</v>
      </c>
      <c r="L147" s="7"/>
      <c r="M147" s="7"/>
      <c r="N147" s="5"/>
    </row>
    <row r="148" spans="1:14" s="6" customFormat="1" ht="45">
      <c r="A148" s="11">
        <v>146</v>
      </c>
      <c r="B148" s="21" t="s">
        <v>1037</v>
      </c>
      <c r="C148" s="12" t="s">
        <v>444</v>
      </c>
      <c r="D148" s="12"/>
      <c r="E148" s="12" t="s">
        <v>445</v>
      </c>
      <c r="F148" s="12" t="s">
        <v>154</v>
      </c>
      <c r="G148" s="13" t="s">
        <v>446</v>
      </c>
      <c r="H148" s="14" t="s">
        <v>33</v>
      </c>
      <c r="I148" s="15" t="str">
        <f t="shared" si="4"/>
        <v>医師と管理栄養士が考えた おいしく食べる高血圧の減塩レシピ</v>
      </c>
      <c r="J148" s="16" t="str">
        <f t="shared" si="5"/>
        <v>https://www.library.pref.tottori.jp/winj/opac/switch-detail.do?bibid=1600003389</v>
      </c>
      <c r="K148" s="11" t="s">
        <v>1218</v>
      </c>
      <c r="L148" s="11"/>
      <c r="M148" s="11"/>
      <c r="N148" s="2"/>
    </row>
    <row r="149" spans="1:14" s="6" customFormat="1">
      <c r="A149" s="7">
        <v>147</v>
      </c>
      <c r="B149" s="20" t="s">
        <v>997</v>
      </c>
      <c r="C149" s="17" t="s">
        <v>334</v>
      </c>
      <c r="D149" s="17" t="s">
        <v>335</v>
      </c>
      <c r="E149" s="17" t="s">
        <v>336</v>
      </c>
      <c r="F149" s="17" t="s">
        <v>337</v>
      </c>
      <c r="G149" s="18" t="s">
        <v>338</v>
      </c>
      <c r="H149" s="19" t="s">
        <v>185</v>
      </c>
      <c r="I149" s="24" t="str">
        <f t="shared" si="4"/>
        <v>呼吸器病の漢方治療ガイド</v>
      </c>
      <c r="J149" s="10" t="str">
        <f t="shared" si="5"/>
        <v>https://www.library.pref.tottori.jp/winj/opac/switch-detail.do?bibid=1600003390</v>
      </c>
      <c r="K149" s="7" t="s">
        <v>1218</v>
      </c>
      <c r="L149" s="7"/>
      <c r="M149" s="7"/>
      <c r="N149" s="5"/>
    </row>
    <row r="150" spans="1:14" s="6" customFormat="1" ht="30">
      <c r="A150" s="11">
        <v>148</v>
      </c>
      <c r="B150" s="21" t="s">
        <v>1163</v>
      </c>
      <c r="C150" s="12" t="s">
        <v>798</v>
      </c>
      <c r="D150" s="12"/>
      <c r="E150" s="12" t="s">
        <v>799</v>
      </c>
      <c r="F150" s="12" t="s">
        <v>103</v>
      </c>
      <c r="G150" s="13" t="s">
        <v>800</v>
      </c>
      <c r="H150" s="14" t="s">
        <v>416</v>
      </c>
      <c r="I150" s="15" t="str">
        <f t="shared" si="4"/>
        <v>褐色細胞腫・パラガングリオーマ診療ガイドライン</v>
      </c>
      <c r="J150" s="16" t="str">
        <f t="shared" si="5"/>
        <v>https://www.library.pref.tottori.jp/winj/opac/switch-detail.do?bibid=1600003391</v>
      </c>
      <c r="K150" s="11" t="s">
        <v>1218</v>
      </c>
      <c r="L150" s="11"/>
      <c r="M150" s="11"/>
      <c r="N150" s="2"/>
    </row>
    <row r="151" spans="1:14" s="6" customFormat="1" ht="30">
      <c r="A151" s="7">
        <v>149</v>
      </c>
      <c r="B151" s="20" t="s">
        <v>1000</v>
      </c>
      <c r="C151" s="17" t="s">
        <v>346</v>
      </c>
      <c r="D151" s="17"/>
      <c r="E151" s="17" t="s">
        <v>347</v>
      </c>
      <c r="F151" s="17" t="s">
        <v>103</v>
      </c>
      <c r="G151" s="18" t="s">
        <v>348</v>
      </c>
      <c r="H151" s="19" t="s">
        <v>188</v>
      </c>
      <c r="I151" s="24" t="str">
        <f t="shared" si="4"/>
        <v>小児の咳嗽診療ガイドライン</v>
      </c>
      <c r="J151" s="10" t="str">
        <f t="shared" si="5"/>
        <v>https://www.library.pref.tottori.jp/winj/opac/switch-detail.do?bibid=1600003392</v>
      </c>
      <c r="K151" s="7" t="s">
        <v>1218</v>
      </c>
      <c r="L151" s="7"/>
      <c r="M151" s="7"/>
      <c r="N151" s="2"/>
    </row>
    <row r="152" spans="1:14">
      <c r="A152" s="11">
        <v>150</v>
      </c>
      <c r="B152" s="21" t="s">
        <v>1091</v>
      </c>
      <c r="C152" s="12" t="s">
        <v>599</v>
      </c>
      <c r="D152" s="12"/>
      <c r="E152" s="12" t="s">
        <v>600</v>
      </c>
      <c r="F152" s="12" t="s">
        <v>12</v>
      </c>
      <c r="G152" s="13" t="s">
        <v>104</v>
      </c>
      <c r="H152" s="14" t="s">
        <v>188</v>
      </c>
      <c r="I152" s="15" t="str">
        <f t="shared" si="4"/>
        <v>がん感染症診療マニュアル</v>
      </c>
      <c r="J152" s="16" t="str">
        <f t="shared" si="5"/>
        <v>https://www.library.pref.tottori.jp/winj/opac/switch-detail.do?bibid=1600003395</v>
      </c>
      <c r="K152" s="11" t="s">
        <v>1218</v>
      </c>
      <c r="L152" s="11"/>
      <c r="M152" s="11"/>
    </row>
    <row r="153" spans="1:14" s="6" customFormat="1" ht="30">
      <c r="A153" s="7">
        <v>151</v>
      </c>
      <c r="B153" s="20" t="s">
        <v>1038</v>
      </c>
      <c r="C153" s="17" t="s">
        <v>447</v>
      </c>
      <c r="D153" s="17"/>
      <c r="E153" s="17" t="s">
        <v>448</v>
      </c>
      <c r="F153" s="17" t="s">
        <v>152</v>
      </c>
      <c r="G153" s="18" t="s">
        <v>449</v>
      </c>
      <c r="H153" s="19" t="s">
        <v>416</v>
      </c>
      <c r="I153" s="24" t="str">
        <f t="shared" si="4"/>
        <v>脊髄腫瘍診療ガイドライン</v>
      </c>
      <c r="J153" s="10" t="str">
        <f t="shared" si="5"/>
        <v>https://www.library.pref.tottori.jp/winj/opac/switch-detail.do?bibid=1600003503</v>
      </c>
      <c r="K153" s="7" t="s">
        <v>1218</v>
      </c>
      <c r="L153" s="7"/>
      <c r="M153" s="7"/>
      <c r="N153" s="2"/>
    </row>
    <row r="154" spans="1:14" s="6" customFormat="1">
      <c r="A154" s="11">
        <v>152</v>
      </c>
      <c r="B154" s="21" t="s">
        <v>1123</v>
      </c>
      <c r="C154" s="12" t="s">
        <v>678</v>
      </c>
      <c r="D154" s="12" t="s">
        <v>679</v>
      </c>
      <c r="E154" s="12" t="s">
        <v>680</v>
      </c>
      <c r="F154" s="12" t="s">
        <v>153</v>
      </c>
      <c r="G154" s="13" t="s">
        <v>175</v>
      </c>
      <c r="H154" s="14" t="s">
        <v>677</v>
      </c>
      <c r="I154" s="15" t="str">
        <f t="shared" si="4"/>
        <v>動作改善エクササイズ</v>
      </c>
      <c r="J154" s="16" t="str">
        <f t="shared" si="5"/>
        <v>https://www.library.pref.tottori.jp/winj/opac/switch-detail.do?bibid=1600003504</v>
      </c>
      <c r="K154" s="11" t="s">
        <v>1218</v>
      </c>
      <c r="L154" s="11"/>
      <c r="M154" s="11"/>
      <c r="N154" s="2"/>
    </row>
    <row r="155" spans="1:14" s="6" customFormat="1" ht="30">
      <c r="A155" s="7">
        <v>153</v>
      </c>
      <c r="B155" s="20" t="s">
        <v>1049</v>
      </c>
      <c r="C155" s="17" t="s">
        <v>477</v>
      </c>
      <c r="D155" s="17" t="s">
        <v>478</v>
      </c>
      <c r="E155" s="17" t="s">
        <v>479</v>
      </c>
      <c r="F155" s="17" t="s">
        <v>147</v>
      </c>
      <c r="G155" s="18" t="s">
        <v>480</v>
      </c>
      <c r="H155" s="19" t="s">
        <v>188</v>
      </c>
      <c r="I155" s="24" t="str">
        <f t="shared" si="4"/>
        <v>周産期医療と“こころ”の支援</v>
      </c>
      <c r="J155" s="10" t="str">
        <f t="shared" si="5"/>
        <v>https://www.library.pref.tottori.jp/winj/opac/switch-detail.do?bibid=1600003396</v>
      </c>
      <c r="K155" s="7" t="s">
        <v>192</v>
      </c>
      <c r="L155" s="7"/>
      <c r="M155" s="7"/>
      <c r="N155" s="2"/>
    </row>
    <row r="156" spans="1:14" s="6" customFormat="1">
      <c r="A156" s="11">
        <v>154</v>
      </c>
      <c r="B156" s="21" t="s">
        <v>1092</v>
      </c>
      <c r="C156" s="12" t="s">
        <v>601</v>
      </c>
      <c r="D156" s="12" t="s">
        <v>602</v>
      </c>
      <c r="E156" s="12" t="s">
        <v>603</v>
      </c>
      <c r="F156" s="12" t="s">
        <v>12</v>
      </c>
      <c r="G156" s="13" t="s">
        <v>604</v>
      </c>
      <c r="H156" s="14" t="s">
        <v>416</v>
      </c>
      <c r="I156" s="15" t="str">
        <f t="shared" si="4"/>
        <v>人工内耳・人工聴覚器</v>
      </c>
      <c r="J156" s="16" t="str">
        <f t="shared" si="5"/>
        <v>https://www.library.pref.tottori.jp/winj/opac/switch-detail.do?bibid=1600003397</v>
      </c>
      <c r="K156" s="11" t="s">
        <v>1218</v>
      </c>
      <c r="L156" s="11"/>
      <c r="M156" s="11"/>
      <c r="N156" s="2"/>
    </row>
    <row r="157" spans="1:14" s="6" customFormat="1" ht="30">
      <c r="A157" s="7">
        <v>155</v>
      </c>
      <c r="B157" s="20" t="s">
        <v>1036</v>
      </c>
      <c r="C157" s="17" t="s">
        <v>440</v>
      </c>
      <c r="D157" s="17" t="s">
        <v>441</v>
      </c>
      <c r="E157" s="17" t="s">
        <v>442</v>
      </c>
      <c r="F157" s="17" t="s">
        <v>154</v>
      </c>
      <c r="G157" s="18" t="s">
        <v>443</v>
      </c>
      <c r="H157" s="19" t="s">
        <v>74</v>
      </c>
      <c r="I157" s="24" t="str">
        <f t="shared" si="4"/>
        <v>悩み・不安・困った！を専門医がスッキリ解決　緑内障</v>
      </c>
      <c r="J157" s="10" t="str">
        <f t="shared" si="5"/>
        <v>https://www.library.pref.tottori.jp/winj/opac/switch-detail.do?bibid=1600003398</v>
      </c>
      <c r="K157" s="7" t="s">
        <v>1218</v>
      </c>
      <c r="L157" s="7"/>
      <c r="M157" s="7"/>
      <c r="N157" s="2"/>
    </row>
    <row r="158" spans="1:14" s="6" customFormat="1" ht="30">
      <c r="A158" s="11">
        <v>156</v>
      </c>
      <c r="B158" s="21" t="s">
        <v>996</v>
      </c>
      <c r="C158" s="12" t="s">
        <v>331</v>
      </c>
      <c r="D158" s="12"/>
      <c r="E158" s="12" t="s">
        <v>332</v>
      </c>
      <c r="F158" s="12" t="s">
        <v>154</v>
      </c>
      <c r="G158" s="13" t="s">
        <v>333</v>
      </c>
      <c r="H158" s="14" t="s">
        <v>185</v>
      </c>
      <c r="I158" s="15" t="str">
        <f t="shared" si="4"/>
        <v>悩み・不安・困った！を専門医がスッキリ解決　耳鳴り・めまい</v>
      </c>
      <c r="J158" s="16" t="str">
        <f t="shared" si="5"/>
        <v>https://www.library.pref.tottori.jp/winj/opac/switch-detail.do?bibid=1600003399</v>
      </c>
      <c r="K158" s="11" t="s">
        <v>1218</v>
      </c>
      <c r="L158" s="11"/>
      <c r="M158" s="11"/>
      <c r="N158" s="2"/>
    </row>
    <row r="159" spans="1:14" s="6" customFormat="1">
      <c r="A159" s="7">
        <v>157</v>
      </c>
      <c r="B159" s="20" t="s">
        <v>1080</v>
      </c>
      <c r="C159" s="17" t="s">
        <v>564</v>
      </c>
      <c r="D159" s="17" t="s">
        <v>565</v>
      </c>
      <c r="E159" s="17" t="s">
        <v>566</v>
      </c>
      <c r="F159" s="17" t="s">
        <v>538</v>
      </c>
      <c r="G159" s="18" t="s">
        <v>567</v>
      </c>
      <c r="H159" s="19" t="s">
        <v>568</v>
      </c>
      <c r="I159" s="24" t="str">
        <f t="shared" si="4"/>
        <v>小さなヨガサロンのはじめ方</v>
      </c>
      <c r="J159" s="10" t="str">
        <f t="shared" si="5"/>
        <v>https://www.library.pref.tottori.jp/winj/opac/switch-detail.do?bibid=1600003400</v>
      </c>
      <c r="K159" s="7" t="s">
        <v>192</v>
      </c>
      <c r="L159" s="7"/>
      <c r="M159" s="7"/>
      <c r="N159" s="2"/>
    </row>
    <row r="160" spans="1:14" s="6" customFormat="1">
      <c r="A160" s="11">
        <v>158</v>
      </c>
      <c r="B160" s="21" t="s">
        <v>1112</v>
      </c>
      <c r="C160" s="12" t="s">
        <v>645</v>
      </c>
      <c r="D160" s="12" t="s">
        <v>646</v>
      </c>
      <c r="E160" s="12" t="s">
        <v>647</v>
      </c>
      <c r="F160" s="12" t="s">
        <v>146</v>
      </c>
      <c r="G160" s="13" t="s">
        <v>176</v>
      </c>
      <c r="H160" s="14" t="s">
        <v>73</v>
      </c>
      <c r="I160" s="15" t="str">
        <f t="shared" si="4"/>
        <v>深海に生きる魚族のように</v>
      </c>
      <c r="J160" s="16" t="str">
        <f t="shared" si="5"/>
        <v>https://www.library.pref.tottori.jp/winj/opac/switch-detail.do?bibid=1600003516</v>
      </c>
      <c r="K160" s="11" t="s">
        <v>192</v>
      </c>
      <c r="L160" s="11"/>
      <c r="M160" s="11" t="s">
        <v>192</v>
      </c>
      <c r="N160" s="2" t="s">
        <v>1226</v>
      </c>
    </row>
    <row r="161" spans="1:14" s="6" customFormat="1" ht="30">
      <c r="A161" s="7">
        <v>159</v>
      </c>
      <c r="B161" s="20" t="s">
        <v>1030</v>
      </c>
      <c r="C161" s="17" t="s">
        <v>426</v>
      </c>
      <c r="D161" s="17" t="s">
        <v>427</v>
      </c>
      <c r="E161" s="17" t="s">
        <v>428</v>
      </c>
      <c r="F161" s="17" t="s">
        <v>16</v>
      </c>
      <c r="G161" s="18" t="s">
        <v>110</v>
      </c>
      <c r="H161" s="19" t="s">
        <v>188</v>
      </c>
      <c r="I161" s="24" t="str">
        <f t="shared" si="4"/>
        <v>病院・医療機関のための 治療と仕事の両立支援の進め方</v>
      </c>
      <c r="J161" s="10" t="str">
        <f t="shared" si="5"/>
        <v>https://www.library.pref.tottori.jp/winj/opac/switch-detail.do?bibid=1600003401</v>
      </c>
      <c r="K161" s="7" t="s">
        <v>1218</v>
      </c>
      <c r="L161" s="7"/>
      <c r="M161" s="7"/>
      <c r="N161" s="2"/>
    </row>
    <row r="162" spans="1:14" s="6" customFormat="1" ht="30">
      <c r="A162" s="11">
        <v>160</v>
      </c>
      <c r="B162" s="21" t="s">
        <v>1053</v>
      </c>
      <c r="C162" s="12" t="s">
        <v>491</v>
      </c>
      <c r="D162" s="12"/>
      <c r="E162" s="12" t="s">
        <v>27</v>
      </c>
      <c r="F162" s="12" t="s">
        <v>27</v>
      </c>
      <c r="G162" s="13" t="s">
        <v>492</v>
      </c>
      <c r="H162" s="14" t="s">
        <v>416</v>
      </c>
      <c r="I162" s="15" t="str">
        <f t="shared" si="4"/>
        <v>るるぶ工場見学 社会科見学 首都圏</v>
      </c>
      <c r="J162" s="16" t="str">
        <f t="shared" si="5"/>
        <v>https://www.library.pref.tottori.jp/winj/opac/switch-detail.do?bibid=1600003366</v>
      </c>
      <c r="K162" s="11" t="s">
        <v>1218</v>
      </c>
      <c r="L162" s="11"/>
      <c r="M162" s="11"/>
      <c r="N162" s="2"/>
    </row>
    <row r="163" spans="1:14" s="6" customFormat="1" ht="30">
      <c r="A163" s="7">
        <v>161</v>
      </c>
      <c r="B163" s="20" t="s">
        <v>1077</v>
      </c>
      <c r="C163" s="17" t="s">
        <v>556</v>
      </c>
      <c r="D163" s="17"/>
      <c r="E163" s="17" t="s">
        <v>557</v>
      </c>
      <c r="F163" s="17" t="s">
        <v>538</v>
      </c>
      <c r="G163" s="18" t="s">
        <v>177</v>
      </c>
      <c r="H163" s="19" t="s">
        <v>36</v>
      </c>
      <c r="I163" s="24" t="str">
        <f t="shared" si="4"/>
        <v>図解 よくわかる これからの品質管理読本</v>
      </c>
      <c r="J163" s="10" t="str">
        <f t="shared" si="5"/>
        <v>https://www.library.pref.tottori.jp/winj/opac/switch-detail.do?bibid=1600003402</v>
      </c>
      <c r="K163" s="7" t="s">
        <v>1218</v>
      </c>
      <c r="L163" s="7"/>
      <c r="M163" s="7"/>
      <c r="N163" s="2"/>
    </row>
    <row r="164" spans="1:14" s="6" customFormat="1">
      <c r="A164" s="11">
        <v>162</v>
      </c>
      <c r="B164" s="21" t="s">
        <v>970</v>
      </c>
      <c r="C164" s="12" t="s">
        <v>267</v>
      </c>
      <c r="D164" s="12" t="s">
        <v>268</v>
      </c>
      <c r="E164" s="12" t="s">
        <v>269</v>
      </c>
      <c r="F164" s="12" t="s">
        <v>21</v>
      </c>
      <c r="G164" s="13" t="s">
        <v>270</v>
      </c>
      <c r="H164" s="14" t="s">
        <v>188</v>
      </c>
      <c r="I164" s="15" t="str">
        <f t="shared" si="4"/>
        <v>ごみと暮らしの社会学</v>
      </c>
      <c r="J164" s="16" t="str">
        <f t="shared" si="5"/>
        <v>https://www.library.pref.tottori.jp/winj/opac/switch-detail.do?bibid=1600003369</v>
      </c>
      <c r="K164" s="11" t="s">
        <v>192</v>
      </c>
      <c r="L164" s="11"/>
      <c r="M164" s="11"/>
      <c r="N164" s="2"/>
    </row>
    <row r="165" spans="1:14" s="6" customFormat="1" ht="30">
      <c r="A165" s="7">
        <v>163</v>
      </c>
      <c r="B165" s="20" t="s">
        <v>1209</v>
      </c>
      <c r="C165" s="17" t="s">
        <v>921</v>
      </c>
      <c r="D165" s="17"/>
      <c r="E165" s="17" t="s">
        <v>922</v>
      </c>
      <c r="F165" s="17" t="s">
        <v>923</v>
      </c>
      <c r="G165" s="18" t="s">
        <v>924</v>
      </c>
      <c r="H165" s="19" t="s">
        <v>416</v>
      </c>
      <c r="I165" s="24" t="str">
        <f t="shared" si="4"/>
        <v>最新図説 脱炭素の論点</v>
      </c>
      <c r="J165" s="10" t="str">
        <f t="shared" si="5"/>
        <v>https://www.library.pref.tottori.jp/winj/opac/switch-detail.do?bibid=1600003405</v>
      </c>
      <c r="K165" s="7" t="s">
        <v>1218</v>
      </c>
      <c r="L165" s="7"/>
      <c r="M165" s="7"/>
      <c r="N165" s="2"/>
    </row>
    <row r="166" spans="1:14" s="6" customFormat="1" ht="30">
      <c r="A166" s="11">
        <v>164</v>
      </c>
      <c r="B166" s="21" t="s">
        <v>968</v>
      </c>
      <c r="C166" s="12" t="s">
        <v>260</v>
      </c>
      <c r="D166" s="12" t="s">
        <v>261</v>
      </c>
      <c r="E166" s="12" t="s">
        <v>262</v>
      </c>
      <c r="F166" s="12" t="s">
        <v>1</v>
      </c>
      <c r="G166" s="13" t="s">
        <v>263</v>
      </c>
      <c r="H166" s="14" t="s">
        <v>185</v>
      </c>
      <c r="I166" s="15" t="str">
        <f t="shared" si="4"/>
        <v>20のテーマでよみとく日本建築史</v>
      </c>
      <c r="J166" s="16" t="str">
        <f t="shared" si="5"/>
        <v>https://www.library.pref.tottori.jp/winj/opac/switch-detail.do?bibid=1600003406</v>
      </c>
      <c r="K166" s="11" t="s">
        <v>1218</v>
      </c>
      <c r="L166" s="11"/>
      <c r="M166" s="11"/>
      <c r="N166" s="2"/>
    </row>
    <row r="167" spans="1:14" s="6" customFormat="1" ht="30">
      <c r="A167" s="7">
        <v>165</v>
      </c>
      <c r="B167" s="20" t="s">
        <v>960</v>
      </c>
      <c r="C167" s="17" t="s">
        <v>238</v>
      </c>
      <c r="D167" s="17"/>
      <c r="E167" s="17" t="s">
        <v>239</v>
      </c>
      <c r="F167" s="17" t="s">
        <v>14</v>
      </c>
      <c r="G167" s="18" t="s">
        <v>240</v>
      </c>
      <c r="H167" s="19" t="s">
        <v>90</v>
      </c>
      <c r="I167" s="24" t="str">
        <f t="shared" si="4"/>
        <v>世界で一番美しい工具図鑑</v>
      </c>
      <c r="J167" s="10" t="str">
        <f t="shared" si="5"/>
        <v>https://www.library.pref.tottori.jp/winj/opac/switch-detail.do?bibid=1600003407</v>
      </c>
      <c r="K167" s="7" t="s">
        <v>1218</v>
      </c>
      <c r="L167" s="7"/>
      <c r="M167" s="7"/>
      <c r="N167" s="2"/>
    </row>
    <row r="168" spans="1:14" s="6" customFormat="1">
      <c r="A168" s="11">
        <v>166</v>
      </c>
      <c r="B168" s="21" t="s">
        <v>1155</v>
      </c>
      <c r="C168" s="12" t="s">
        <v>771</v>
      </c>
      <c r="D168" s="12"/>
      <c r="E168" s="12" t="s">
        <v>772</v>
      </c>
      <c r="F168" s="12" t="s">
        <v>60</v>
      </c>
      <c r="G168" s="13" t="s">
        <v>773</v>
      </c>
      <c r="H168" s="14" t="s">
        <v>416</v>
      </c>
      <c r="I168" s="15" t="str">
        <f t="shared" si="4"/>
        <v>双眼鏡の推しごと</v>
      </c>
      <c r="J168" s="16" t="str">
        <f t="shared" si="5"/>
        <v>https://www.library.pref.tottori.jp/winj/opac/switch-detail.do?bibid=1600003408</v>
      </c>
      <c r="K168" s="11" t="s">
        <v>1218</v>
      </c>
      <c r="L168" s="11"/>
      <c r="M168" s="11"/>
      <c r="N168" s="2"/>
    </row>
    <row r="169" spans="1:14" s="6" customFormat="1">
      <c r="A169" s="7">
        <v>167</v>
      </c>
      <c r="B169" s="20" t="s">
        <v>1084</v>
      </c>
      <c r="C169" s="17" t="s">
        <v>578</v>
      </c>
      <c r="D169" s="17" t="s">
        <v>579</v>
      </c>
      <c r="E169" s="17" t="s">
        <v>580</v>
      </c>
      <c r="F169" s="17" t="s">
        <v>538</v>
      </c>
      <c r="G169" s="18" t="s">
        <v>581</v>
      </c>
      <c r="H169" s="19" t="s">
        <v>36</v>
      </c>
      <c r="I169" s="24" t="str">
        <f t="shared" si="4"/>
        <v>いま、車が変わる</v>
      </c>
      <c r="J169" s="10" t="str">
        <f t="shared" si="5"/>
        <v>https://www.library.pref.tottori.jp/winj/opac/switch-detail.do?bibid=1600003383</v>
      </c>
      <c r="K169" s="7" t="s">
        <v>192</v>
      </c>
      <c r="L169" s="7"/>
      <c r="M169" s="7"/>
      <c r="N169" s="2"/>
    </row>
    <row r="170" spans="1:14" s="6" customFormat="1">
      <c r="A170" s="11">
        <v>168</v>
      </c>
      <c r="B170" s="21" t="s">
        <v>1140</v>
      </c>
      <c r="C170" s="12" t="s">
        <v>733</v>
      </c>
      <c r="D170" s="12"/>
      <c r="E170" s="12" t="s">
        <v>734</v>
      </c>
      <c r="F170" s="12" t="s">
        <v>683</v>
      </c>
      <c r="G170" s="13" t="s">
        <v>735</v>
      </c>
      <c r="H170" s="14" t="s">
        <v>32</v>
      </c>
      <c r="I170" s="15" t="str">
        <f t="shared" si="4"/>
        <v>働く車分解図鑑</v>
      </c>
      <c r="J170" s="16" t="str">
        <f t="shared" si="5"/>
        <v>https://www.library.pref.tottori.jp/winj/opac/switch-detail.do?bibid=1600003384</v>
      </c>
      <c r="K170" s="11" t="s">
        <v>1218</v>
      </c>
      <c r="L170" s="11"/>
      <c r="M170" s="11"/>
      <c r="N170" s="2"/>
    </row>
    <row r="171" spans="1:14" s="6" customFormat="1" ht="30">
      <c r="A171" s="7">
        <v>169</v>
      </c>
      <c r="B171" s="20" t="s">
        <v>955</v>
      </c>
      <c r="C171" s="17" t="s">
        <v>227</v>
      </c>
      <c r="D171" s="17"/>
      <c r="E171" s="17" t="s">
        <v>228</v>
      </c>
      <c r="F171" s="17" t="s">
        <v>19</v>
      </c>
      <c r="G171" s="18" t="s">
        <v>67</v>
      </c>
      <c r="H171" s="19" t="s">
        <v>75</v>
      </c>
      <c r="I171" s="24" t="str">
        <f t="shared" si="4"/>
        <v>動かして学ぶ！Python Django開発入門　第3版</v>
      </c>
      <c r="J171" s="10" t="str">
        <f t="shared" si="5"/>
        <v>https://www.library.pref.tottori.jp/winj/opac/switch-detail.do?bibid=1600003393</v>
      </c>
      <c r="K171" s="7" t="s">
        <v>192</v>
      </c>
      <c r="L171" s="7"/>
      <c r="M171" s="7"/>
      <c r="N171" s="2"/>
    </row>
    <row r="172" spans="1:14" s="6" customFormat="1" ht="30">
      <c r="A172" s="11">
        <v>170</v>
      </c>
      <c r="B172" s="21" t="s">
        <v>983</v>
      </c>
      <c r="C172" s="12" t="s">
        <v>299</v>
      </c>
      <c r="D172" s="12" t="s">
        <v>300</v>
      </c>
      <c r="E172" s="12" t="s">
        <v>301</v>
      </c>
      <c r="F172" s="12" t="s">
        <v>15</v>
      </c>
      <c r="G172" s="13" t="s">
        <v>11</v>
      </c>
      <c r="H172" s="14" t="s">
        <v>188</v>
      </c>
      <c r="I172" s="15" t="str">
        <f t="shared" si="4"/>
        <v>できる　Word＆Excel＆PowerPoint 2024</v>
      </c>
      <c r="J172" s="16" t="str">
        <f t="shared" si="5"/>
        <v>https://www.library.pref.tottori.jp/winj/opac/switch-detail.do?bibid=1600003413</v>
      </c>
      <c r="K172" s="11" t="s">
        <v>1218</v>
      </c>
      <c r="L172" s="11"/>
      <c r="M172" s="11"/>
      <c r="N172" s="2"/>
    </row>
    <row r="173" spans="1:14" ht="45">
      <c r="A173" s="7">
        <v>171</v>
      </c>
      <c r="B173" s="20" t="s">
        <v>992</v>
      </c>
      <c r="C173" s="17" t="s">
        <v>320</v>
      </c>
      <c r="D173" s="17"/>
      <c r="E173" s="17" t="s">
        <v>101</v>
      </c>
      <c r="F173" s="17" t="s">
        <v>96</v>
      </c>
      <c r="G173" s="18" t="s">
        <v>11</v>
      </c>
      <c r="H173" s="19" t="s">
        <v>74</v>
      </c>
      <c r="I173" s="24" t="str">
        <f t="shared" si="4"/>
        <v>初心者からちゃんとしたプロになる　HTML+CSS標準入門　改訂2版</v>
      </c>
      <c r="J173" s="10" t="str">
        <f t="shared" si="5"/>
        <v>https://www.library.pref.tottori.jp/winj/opac/switch-detail.do?bibid=1600003412</v>
      </c>
      <c r="K173" s="7" t="s">
        <v>1218</v>
      </c>
      <c r="L173" s="7"/>
      <c r="M173" s="7"/>
    </row>
    <row r="174" spans="1:14" s="6" customFormat="1" ht="30">
      <c r="A174" s="11">
        <v>172</v>
      </c>
      <c r="B174" s="21" t="s">
        <v>1051</v>
      </c>
      <c r="C174" s="12" t="s">
        <v>485</v>
      </c>
      <c r="D174" s="12" t="s">
        <v>486</v>
      </c>
      <c r="E174" s="12" t="s">
        <v>487</v>
      </c>
      <c r="F174" s="12" t="s">
        <v>15</v>
      </c>
      <c r="G174" s="13" t="s">
        <v>11</v>
      </c>
      <c r="H174" s="14" t="s">
        <v>416</v>
      </c>
      <c r="I174" s="15" t="str">
        <f t="shared" si="4"/>
        <v>世界一やさしい 70歳からのスマホ</v>
      </c>
      <c r="J174" s="16" t="str">
        <f t="shared" si="5"/>
        <v>https://www.library.pref.tottori.jp/winj/opac/switch-detail.do?bibid=1600003414</v>
      </c>
      <c r="K174" s="11" t="s">
        <v>1218</v>
      </c>
      <c r="L174" s="11"/>
      <c r="M174" s="11"/>
      <c r="N174" s="2"/>
    </row>
    <row r="175" spans="1:14" s="6" customFormat="1">
      <c r="A175" s="7">
        <v>173</v>
      </c>
      <c r="B175" s="20" t="s">
        <v>1193</v>
      </c>
      <c r="C175" s="17" t="s">
        <v>878</v>
      </c>
      <c r="D175" s="17"/>
      <c r="E175" s="17" t="s">
        <v>879</v>
      </c>
      <c r="F175" s="17" t="s">
        <v>146</v>
      </c>
      <c r="G175" s="18" t="s">
        <v>880</v>
      </c>
      <c r="H175" s="19" t="s">
        <v>256</v>
      </c>
      <c r="I175" s="24" t="str">
        <f t="shared" si="4"/>
        <v>秘められた鉄の歴史</v>
      </c>
      <c r="J175" s="10" t="str">
        <f t="shared" si="5"/>
        <v>https://www.library.pref.tottori.jp/winj/opac/switch-detail.do?bibid=1600003415</v>
      </c>
      <c r="K175" s="7" t="s">
        <v>192</v>
      </c>
      <c r="L175" s="7"/>
      <c r="M175" s="7" t="s">
        <v>192</v>
      </c>
      <c r="N175" s="2" t="s">
        <v>1227</v>
      </c>
    </row>
    <row r="176" spans="1:14" s="6" customFormat="1">
      <c r="A176" s="11">
        <v>174</v>
      </c>
      <c r="B176" s="21" t="s">
        <v>1082</v>
      </c>
      <c r="C176" s="12" t="s">
        <v>572</v>
      </c>
      <c r="D176" s="12" t="s">
        <v>573</v>
      </c>
      <c r="E176" s="12" t="s">
        <v>574</v>
      </c>
      <c r="F176" s="12" t="s">
        <v>538</v>
      </c>
      <c r="G176" s="13" t="s">
        <v>575</v>
      </c>
      <c r="H176" s="14" t="s">
        <v>115</v>
      </c>
      <c r="I176" s="15" t="str">
        <f t="shared" si="4"/>
        <v>洗浄と殺菌のはなし　最新版</v>
      </c>
      <c r="J176" s="16" t="str">
        <f t="shared" si="5"/>
        <v>https://www.library.pref.tottori.jp/winj/opac/switch-detail.do?bibid=1600003394</v>
      </c>
      <c r="K176" s="11" t="s">
        <v>192</v>
      </c>
      <c r="L176" s="11"/>
      <c r="M176" s="11"/>
      <c r="N176" s="2"/>
    </row>
    <row r="177" spans="1:14" s="6" customFormat="1" ht="30">
      <c r="A177" s="7">
        <v>175</v>
      </c>
      <c r="B177" s="20" t="s">
        <v>1109</v>
      </c>
      <c r="C177" s="17" t="s">
        <v>637</v>
      </c>
      <c r="D177" s="17" t="s">
        <v>638</v>
      </c>
      <c r="E177" s="17" t="s">
        <v>639</v>
      </c>
      <c r="F177" s="17" t="s">
        <v>146</v>
      </c>
      <c r="G177" s="18" t="s">
        <v>178</v>
      </c>
      <c r="H177" s="19" t="s">
        <v>37</v>
      </c>
      <c r="I177" s="24" t="str">
        <f t="shared" si="4"/>
        <v>石見式スモールビジネス論</v>
      </c>
      <c r="J177" s="10" t="str">
        <f t="shared" si="5"/>
        <v>https://www.library.pref.tottori.jp/winj/opac/switch-detail.do?bibid=1600003416</v>
      </c>
      <c r="K177" s="7" t="s">
        <v>192</v>
      </c>
      <c r="L177" s="7"/>
      <c r="M177" s="7"/>
      <c r="N177" s="2"/>
    </row>
    <row r="178" spans="1:14" s="6" customFormat="1" ht="30">
      <c r="A178" s="11">
        <v>176</v>
      </c>
      <c r="B178" s="21" t="s">
        <v>1174</v>
      </c>
      <c r="C178" s="12" t="s">
        <v>833</v>
      </c>
      <c r="D178" s="12" t="s">
        <v>834</v>
      </c>
      <c r="E178" s="12" t="s">
        <v>835</v>
      </c>
      <c r="F178" s="12" t="s">
        <v>154</v>
      </c>
      <c r="G178" s="13" t="s">
        <v>836</v>
      </c>
      <c r="H178" s="14" t="s">
        <v>90</v>
      </c>
      <c r="I178" s="15" t="str">
        <f t="shared" si="4"/>
        <v>ウイスキーの基礎知識</v>
      </c>
      <c r="J178" s="16" t="str">
        <f t="shared" si="5"/>
        <v>https://www.library.pref.tottori.jp/winj/opac/switch-detail.do?bibid=1600003417</v>
      </c>
      <c r="K178" s="11" t="s">
        <v>1218</v>
      </c>
      <c r="L178" s="11"/>
      <c r="M178" s="11"/>
      <c r="N178" s="5"/>
    </row>
    <row r="179" spans="1:14" s="6" customFormat="1" ht="45">
      <c r="A179" s="7">
        <v>177</v>
      </c>
      <c r="B179" s="20" t="s">
        <v>1081</v>
      </c>
      <c r="C179" s="17" t="s">
        <v>569</v>
      </c>
      <c r="D179" s="17"/>
      <c r="E179" s="17" t="s">
        <v>570</v>
      </c>
      <c r="F179" s="17" t="s">
        <v>538</v>
      </c>
      <c r="G179" s="18" t="s">
        <v>571</v>
      </c>
      <c r="H179" s="19" t="s">
        <v>100</v>
      </c>
      <c r="I179" s="24" t="str">
        <f t="shared" si="4"/>
        <v>高くても売れる！ ハンドメイド作家 ブランド作りの教科書　最新版</v>
      </c>
      <c r="J179" s="10" t="str">
        <f t="shared" si="5"/>
        <v>https://www.library.pref.tottori.jp/winj/opac/switch-detail.do?bibid=1600003420</v>
      </c>
      <c r="K179" s="7" t="s">
        <v>192</v>
      </c>
      <c r="L179" s="7"/>
      <c r="M179" s="7"/>
      <c r="N179" s="5"/>
    </row>
    <row r="180" spans="1:14" s="6" customFormat="1" ht="30">
      <c r="A180" s="11">
        <v>178</v>
      </c>
      <c r="B180" s="21" t="s">
        <v>1201</v>
      </c>
      <c r="C180" s="12" t="s">
        <v>902</v>
      </c>
      <c r="D180" s="12"/>
      <c r="E180" s="12" t="s">
        <v>903</v>
      </c>
      <c r="F180" s="12" t="s">
        <v>892</v>
      </c>
      <c r="G180" s="13" t="s">
        <v>68</v>
      </c>
      <c r="H180" s="14" t="s">
        <v>34</v>
      </c>
      <c r="I180" s="15" t="str">
        <f t="shared" si="4"/>
        <v>80歳。いよいよこれから私の人生</v>
      </c>
      <c r="J180" s="16" t="str">
        <f t="shared" si="5"/>
        <v>https://www.library.pref.tottori.jp/winj/opac/switch-detail.do?bibid=1600003421</v>
      </c>
      <c r="K180" s="11" t="s">
        <v>192</v>
      </c>
      <c r="L180" s="11"/>
      <c r="M180" s="11"/>
      <c r="N180" s="2"/>
    </row>
    <row r="181" spans="1:14" s="6" customFormat="1" ht="30">
      <c r="A181" s="7">
        <v>179</v>
      </c>
      <c r="B181" s="20" t="s">
        <v>1203</v>
      </c>
      <c r="C181" s="17" t="s">
        <v>907</v>
      </c>
      <c r="D181" s="17"/>
      <c r="E181" s="17" t="s">
        <v>908</v>
      </c>
      <c r="F181" s="17" t="s">
        <v>892</v>
      </c>
      <c r="G181" s="18" t="s">
        <v>909</v>
      </c>
      <c r="H181" s="19" t="s">
        <v>36</v>
      </c>
      <c r="I181" s="24" t="str">
        <f t="shared" si="4"/>
        <v>26歳の自分に受けさせたいお金の講義</v>
      </c>
      <c r="J181" s="10" t="str">
        <f t="shared" si="5"/>
        <v>https://www.library.pref.tottori.jp/winj/opac/switch-detail.do?bibid=1600003403</v>
      </c>
      <c r="K181" s="7" t="s">
        <v>192</v>
      </c>
      <c r="L181" s="7"/>
      <c r="M181" s="7"/>
      <c r="N181" s="5"/>
    </row>
    <row r="182" spans="1:14" s="6" customFormat="1">
      <c r="A182" s="11">
        <v>180</v>
      </c>
      <c r="B182" s="21" t="s">
        <v>1067</v>
      </c>
      <c r="C182" s="12" t="s">
        <v>530</v>
      </c>
      <c r="D182" s="12" t="s">
        <v>531</v>
      </c>
      <c r="E182" s="12" t="s">
        <v>532</v>
      </c>
      <c r="F182" s="12" t="s">
        <v>502</v>
      </c>
      <c r="G182" s="13" t="s">
        <v>533</v>
      </c>
      <c r="H182" s="14" t="s">
        <v>74</v>
      </c>
      <c r="I182" s="15" t="str">
        <f t="shared" si="4"/>
        <v>ココ・シャネルの言葉</v>
      </c>
      <c r="J182" s="16" t="str">
        <f t="shared" si="5"/>
        <v>https://www.library.pref.tottori.jp/winj/opac/switch-detail.do?bibid=1600003422</v>
      </c>
      <c r="K182" s="11" t="s">
        <v>1218</v>
      </c>
      <c r="L182" s="11"/>
      <c r="M182" s="11"/>
      <c r="N182" s="2"/>
    </row>
    <row r="183" spans="1:14" s="6" customFormat="1" ht="30">
      <c r="A183" s="7">
        <v>181</v>
      </c>
      <c r="B183" s="20" t="s">
        <v>993</v>
      </c>
      <c r="C183" s="17" t="s">
        <v>321</v>
      </c>
      <c r="D183" s="17"/>
      <c r="E183" s="17" t="s">
        <v>322</v>
      </c>
      <c r="F183" s="17" t="s">
        <v>96</v>
      </c>
      <c r="G183" s="18" t="s">
        <v>323</v>
      </c>
      <c r="H183" s="19" t="s">
        <v>74</v>
      </c>
      <c r="I183" s="24" t="str">
        <f t="shared" si="4"/>
        <v>イメージから選べる　編み込み図案＆配色パターンブック</v>
      </c>
      <c r="J183" s="10" t="str">
        <f t="shared" si="5"/>
        <v>https://www.library.pref.tottori.jp/winj/opac/switch-detail.do?bibid=1600003424</v>
      </c>
      <c r="K183" s="7" t="s">
        <v>1218</v>
      </c>
      <c r="L183" s="7"/>
      <c r="M183" s="7"/>
      <c r="N183" s="2"/>
    </row>
    <row r="184" spans="1:14" s="6" customFormat="1" ht="30">
      <c r="A184" s="11">
        <v>182</v>
      </c>
      <c r="B184" s="21" t="s">
        <v>1117</v>
      </c>
      <c r="C184" s="12" t="s">
        <v>659</v>
      </c>
      <c r="D184" s="12" t="s">
        <v>660</v>
      </c>
      <c r="E184" s="12" t="s">
        <v>661</v>
      </c>
      <c r="F184" s="12" t="s">
        <v>25</v>
      </c>
      <c r="G184" s="13" t="s">
        <v>10</v>
      </c>
      <c r="H184" s="14" t="s">
        <v>185</v>
      </c>
      <c r="I184" s="15" t="str">
        <f t="shared" si="4"/>
        <v>かもめ食堂 野菜が美味しい季節のおそうざい</v>
      </c>
      <c r="J184" s="16" t="str">
        <f t="shared" si="5"/>
        <v>https://www.library.pref.tottori.jp/winj/opac/switch-detail.do?bibid=1600003426</v>
      </c>
      <c r="K184" s="11" t="s">
        <v>1218</v>
      </c>
      <c r="L184" s="11"/>
      <c r="M184" s="11"/>
      <c r="N184" s="2"/>
    </row>
    <row r="185" spans="1:14" s="6" customFormat="1" ht="30">
      <c r="A185" s="7">
        <v>183</v>
      </c>
      <c r="B185" s="20" t="s">
        <v>1199</v>
      </c>
      <c r="C185" s="17" t="s">
        <v>896</v>
      </c>
      <c r="D185" s="17"/>
      <c r="E185" s="17" t="s">
        <v>897</v>
      </c>
      <c r="F185" s="17" t="s">
        <v>892</v>
      </c>
      <c r="G185" s="18" t="s">
        <v>898</v>
      </c>
      <c r="H185" s="19" t="s">
        <v>78</v>
      </c>
      <c r="I185" s="24" t="str">
        <f t="shared" si="4"/>
        <v>88歳ひとり暮らしの 元気をつくる台所</v>
      </c>
      <c r="J185" s="10" t="str">
        <f t="shared" si="5"/>
        <v>https://www.library.pref.tottori.jp/winj/opac/switch-detail.do?bibid=1600003427</v>
      </c>
      <c r="K185" s="7" t="s">
        <v>1218</v>
      </c>
      <c r="L185" s="7"/>
      <c r="M185" s="7"/>
      <c r="N185" s="2"/>
    </row>
    <row r="186" spans="1:14" s="6" customFormat="1" ht="30">
      <c r="A186" s="11">
        <v>184</v>
      </c>
      <c r="B186" s="21" t="s">
        <v>1009</v>
      </c>
      <c r="C186" s="12" t="s">
        <v>371</v>
      </c>
      <c r="D186" s="12" t="s">
        <v>372</v>
      </c>
      <c r="E186" s="12" t="s">
        <v>373</v>
      </c>
      <c r="F186" s="12" t="s">
        <v>25</v>
      </c>
      <c r="G186" s="13" t="s">
        <v>179</v>
      </c>
      <c r="H186" s="14" t="s">
        <v>185</v>
      </c>
      <c r="I186" s="15" t="str">
        <f t="shared" si="4"/>
        <v>メキシコ料理大全　第2版</v>
      </c>
      <c r="J186" s="16" t="str">
        <f t="shared" si="5"/>
        <v>https://www.library.pref.tottori.jp/winj/opac/switch-detail.do?bibid=1600003429</v>
      </c>
      <c r="K186" s="11" t="s">
        <v>1218</v>
      </c>
      <c r="L186" s="11"/>
      <c r="M186" s="11"/>
      <c r="N186" s="2"/>
    </row>
    <row r="187" spans="1:14" s="6" customFormat="1" ht="30">
      <c r="A187" s="7">
        <v>185</v>
      </c>
      <c r="B187" s="20" t="s">
        <v>1121</v>
      </c>
      <c r="C187" s="17" t="s">
        <v>672</v>
      </c>
      <c r="D187" s="17"/>
      <c r="E187" s="17" t="s">
        <v>673</v>
      </c>
      <c r="F187" s="17" t="s">
        <v>150</v>
      </c>
      <c r="G187" s="18" t="s">
        <v>179</v>
      </c>
      <c r="H187" s="19" t="s">
        <v>184</v>
      </c>
      <c r="I187" s="24" t="str">
        <f t="shared" si="4"/>
        <v>アクアパッツァ・日髙良実シェフのごちそうイタリアン</v>
      </c>
      <c r="J187" s="10" t="str">
        <f t="shared" si="5"/>
        <v>https://www.library.pref.tottori.jp/winj/opac/switch-detail.do?bibid=1600003428</v>
      </c>
      <c r="K187" s="7" t="s">
        <v>1218</v>
      </c>
      <c r="L187" s="7"/>
      <c r="M187" s="7"/>
      <c r="N187" s="2"/>
    </row>
    <row r="188" spans="1:14" s="6" customFormat="1">
      <c r="A188" s="11">
        <v>186</v>
      </c>
      <c r="B188" s="21" t="s">
        <v>1119</v>
      </c>
      <c r="C188" s="12" t="s">
        <v>666</v>
      </c>
      <c r="D188" s="12" t="s">
        <v>667</v>
      </c>
      <c r="E188" s="12" t="s">
        <v>668</v>
      </c>
      <c r="F188" s="12" t="s">
        <v>25</v>
      </c>
      <c r="G188" s="13" t="s">
        <v>129</v>
      </c>
      <c r="H188" s="14" t="s">
        <v>188</v>
      </c>
      <c r="I188" s="15" t="str">
        <f t="shared" si="4"/>
        <v>ちくわファンクラブ</v>
      </c>
      <c r="J188" s="16" t="str">
        <f t="shared" si="5"/>
        <v>https://www.library.pref.tottori.jp/winj/opac/switch-detail.do?bibid=1600003430</v>
      </c>
      <c r="K188" s="11" t="s">
        <v>1218</v>
      </c>
      <c r="L188" s="11"/>
      <c r="M188" s="11"/>
      <c r="N188" s="2"/>
    </row>
    <row r="189" spans="1:14" s="6" customFormat="1">
      <c r="A189" s="7">
        <v>187</v>
      </c>
      <c r="B189" s="20" t="s">
        <v>1064</v>
      </c>
      <c r="C189" s="17" t="s">
        <v>521</v>
      </c>
      <c r="D189" s="17" t="s">
        <v>522</v>
      </c>
      <c r="E189" s="17" t="s">
        <v>523</v>
      </c>
      <c r="F189" s="17" t="s">
        <v>502</v>
      </c>
      <c r="G189" s="18" t="s">
        <v>524</v>
      </c>
      <c r="H189" s="19" t="s">
        <v>115</v>
      </c>
      <c r="I189" s="24" t="str">
        <f t="shared" si="4"/>
        <v>また、怒っちゃったがなくなる本</v>
      </c>
      <c r="J189" s="10" t="str">
        <f t="shared" si="5"/>
        <v>https://www.library.pref.tottori.jp/winj/opac/switch-detail.do?bibid=1600003404</v>
      </c>
      <c r="K189" s="7" t="s">
        <v>1218</v>
      </c>
      <c r="L189" s="7"/>
      <c r="M189" s="7"/>
      <c r="N189" s="2"/>
    </row>
    <row r="190" spans="1:14" s="6" customFormat="1" ht="30">
      <c r="A190" s="11">
        <v>188</v>
      </c>
      <c r="B190" s="21" t="s">
        <v>1184</v>
      </c>
      <c r="C190" s="12" t="s">
        <v>854</v>
      </c>
      <c r="D190" s="12" t="s">
        <v>855</v>
      </c>
      <c r="E190" s="12" t="s">
        <v>54</v>
      </c>
      <c r="F190" s="12" t="s">
        <v>20</v>
      </c>
      <c r="G190" s="13" t="s">
        <v>856</v>
      </c>
      <c r="H190" s="14" t="s">
        <v>677</v>
      </c>
      <c r="I190" s="15" t="str">
        <f t="shared" si="4"/>
        <v>新・石灰で防ぐ病気と害虫</v>
      </c>
      <c r="J190" s="16" t="str">
        <f t="shared" si="5"/>
        <v>https://www.library.pref.tottori.jp/winj/opac/switch-detail.do?bibid=1600003409</v>
      </c>
      <c r="K190" s="11" t="s">
        <v>1218</v>
      </c>
      <c r="L190" s="11"/>
      <c r="M190" s="11"/>
      <c r="N190" s="2"/>
    </row>
    <row r="191" spans="1:14" s="6" customFormat="1" ht="30">
      <c r="A191" s="7">
        <v>189</v>
      </c>
      <c r="B191" s="20" t="s">
        <v>1027</v>
      </c>
      <c r="C191" s="17" t="s">
        <v>417</v>
      </c>
      <c r="D191" s="17" t="s">
        <v>418</v>
      </c>
      <c r="E191" s="17" t="s">
        <v>419</v>
      </c>
      <c r="F191" s="17" t="s">
        <v>13</v>
      </c>
      <c r="G191" s="18" t="s">
        <v>420</v>
      </c>
      <c r="H191" s="19" t="s">
        <v>188</v>
      </c>
      <c r="I191" s="24" t="str">
        <f t="shared" si="4"/>
        <v>香りの起源を求めて</v>
      </c>
      <c r="J191" s="10" t="str">
        <f t="shared" si="5"/>
        <v>https://www.library.pref.tottori.jp/winj/opac/switch-detail.do?bibid=1600003410</v>
      </c>
      <c r="K191" s="7" t="s">
        <v>192</v>
      </c>
      <c r="L191" s="7"/>
      <c r="M191" s="7"/>
      <c r="N191" s="2"/>
    </row>
    <row r="192" spans="1:14" s="6" customFormat="1" ht="30">
      <c r="A192" s="11">
        <v>190</v>
      </c>
      <c r="B192" s="21" t="s">
        <v>1175</v>
      </c>
      <c r="C192" s="12" t="s">
        <v>837</v>
      </c>
      <c r="D192" s="12"/>
      <c r="E192" s="12" t="s">
        <v>838</v>
      </c>
      <c r="F192" s="12" t="s">
        <v>22</v>
      </c>
      <c r="G192" s="13" t="s">
        <v>180</v>
      </c>
      <c r="H192" s="14" t="s">
        <v>677</v>
      </c>
      <c r="I192" s="15" t="str">
        <f t="shared" si="4"/>
        <v>日本の淡水魚　第4版</v>
      </c>
      <c r="J192" s="16" t="str">
        <f t="shared" si="5"/>
        <v>https://www.library.pref.tottori.jp/winj/opac/switch-detail.do?bibid=1600003411</v>
      </c>
      <c r="K192" s="11" t="s">
        <v>1218</v>
      </c>
      <c r="L192" s="11"/>
      <c r="M192" s="11"/>
      <c r="N192" s="5"/>
    </row>
    <row r="193" spans="1:14" s="6" customFormat="1" ht="30">
      <c r="A193" s="7">
        <v>191</v>
      </c>
      <c r="B193" s="20" t="s">
        <v>1072</v>
      </c>
      <c r="C193" s="17" t="s">
        <v>542</v>
      </c>
      <c r="D193" s="17" t="s">
        <v>543</v>
      </c>
      <c r="E193" s="17" t="s">
        <v>544</v>
      </c>
      <c r="F193" s="17" t="s">
        <v>538</v>
      </c>
      <c r="G193" s="18" t="s">
        <v>105</v>
      </c>
      <c r="H193" s="19" t="s">
        <v>74</v>
      </c>
      <c r="I193" s="24" t="str">
        <f t="shared" si="4"/>
        <v>安心ペットライフ</v>
      </c>
      <c r="J193" s="10" t="str">
        <f t="shared" si="5"/>
        <v>https://www.library.pref.tottori.jp/winj/opac/switch-detail.do?bibid=1600003431</v>
      </c>
      <c r="K193" s="7" t="s">
        <v>192</v>
      </c>
      <c r="L193" s="7"/>
      <c r="M193" s="7"/>
      <c r="N193" s="5"/>
    </row>
    <row r="194" spans="1:14" s="6" customFormat="1" ht="30">
      <c r="A194" s="11">
        <v>192</v>
      </c>
      <c r="B194" s="21" t="s">
        <v>1101</v>
      </c>
      <c r="C194" s="12" t="s">
        <v>613</v>
      </c>
      <c r="D194" s="12"/>
      <c r="E194" s="12" t="s">
        <v>614</v>
      </c>
      <c r="F194" s="12" t="s">
        <v>30</v>
      </c>
      <c r="G194" s="13" t="s">
        <v>615</v>
      </c>
      <c r="H194" s="14" t="s">
        <v>416</v>
      </c>
      <c r="I194" s="15" t="str">
        <f t="shared" si="4"/>
        <v>ミルクの本</v>
      </c>
      <c r="J194" s="16" t="str">
        <f t="shared" si="5"/>
        <v>https://www.library.pref.tottori.jp/winj/opac/switch-detail.do?bibid=1600003433</v>
      </c>
      <c r="K194" s="11" t="s">
        <v>1218</v>
      </c>
      <c r="L194" s="11"/>
      <c r="M194" s="11" t="s">
        <v>192</v>
      </c>
      <c r="N194" s="2"/>
    </row>
    <row r="195" spans="1:14" s="6" customFormat="1">
      <c r="A195" s="7">
        <v>193</v>
      </c>
      <c r="B195" s="20" t="s">
        <v>1187</v>
      </c>
      <c r="C195" s="17" t="s">
        <v>863</v>
      </c>
      <c r="D195" s="17"/>
      <c r="E195" s="17" t="s">
        <v>864</v>
      </c>
      <c r="F195" s="17" t="s">
        <v>17</v>
      </c>
      <c r="G195" s="18" t="s">
        <v>865</v>
      </c>
      <c r="H195" s="19" t="s">
        <v>677</v>
      </c>
      <c r="I195" s="24" t="str">
        <f t="shared" ref="I195:I258" si="6">HYPERLINK(J195,C195)</f>
        <v>これからの森林学入門</v>
      </c>
      <c r="J195" s="10" t="str">
        <f t="shared" ref="J195:J258" si="7">HYPERLINK("https://www.library.pref.tottori.jp/winj/opac/switch-detail.do?bibid="&amp;B195)</f>
        <v>https://www.library.pref.tottori.jp/winj/opac/switch-detail.do?bibid=1600003434</v>
      </c>
      <c r="K195" s="7" t="s">
        <v>1218</v>
      </c>
      <c r="L195" s="7"/>
      <c r="M195" s="7"/>
      <c r="N195" s="2"/>
    </row>
    <row r="196" spans="1:14" s="6" customFormat="1" ht="30">
      <c r="A196" s="11">
        <v>194</v>
      </c>
      <c r="B196" s="21" t="s">
        <v>982</v>
      </c>
      <c r="C196" s="12" t="s">
        <v>296</v>
      </c>
      <c r="D196" s="12" t="s">
        <v>297</v>
      </c>
      <c r="E196" s="12" t="s">
        <v>22</v>
      </c>
      <c r="F196" s="12" t="s">
        <v>22</v>
      </c>
      <c r="G196" s="13" t="s">
        <v>298</v>
      </c>
      <c r="H196" s="14" t="s">
        <v>188</v>
      </c>
      <c r="I196" s="15" t="str">
        <f t="shared" si="6"/>
        <v>狩猟生活</v>
      </c>
      <c r="J196" s="16" t="str">
        <f t="shared" si="7"/>
        <v>https://www.library.pref.tottori.jp/winj/opac/switch-detail.do?bibid=1600003418</v>
      </c>
      <c r="K196" s="11" t="s">
        <v>1218</v>
      </c>
      <c r="L196" s="11"/>
      <c r="M196" s="11"/>
      <c r="N196" s="2"/>
    </row>
    <row r="197" spans="1:14" s="6" customFormat="1" ht="30">
      <c r="A197" s="7">
        <v>195</v>
      </c>
      <c r="B197" s="20" t="s">
        <v>1073</v>
      </c>
      <c r="C197" s="17" t="s">
        <v>545</v>
      </c>
      <c r="D197" s="17" t="s">
        <v>546</v>
      </c>
      <c r="E197" s="17" t="s">
        <v>547</v>
      </c>
      <c r="F197" s="17" t="s">
        <v>538</v>
      </c>
      <c r="G197" s="18" t="s">
        <v>548</v>
      </c>
      <c r="H197" s="19" t="s">
        <v>76</v>
      </c>
      <c r="I197" s="24" t="str">
        <f t="shared" si="6"/>
        <v>お客様がずっと通いたくなる「極上の接客」　最新版</v>
      </c>
      <c r="J197" s="10" t="str">
        <f t="shared" si="7"/>
        <v>https://www.library.pref.tottori.jp/winj/opac/switch-detail.do?bibid=1600003435</v>
      </c>
      <c r="K197" s="7" t="s">
        <v>192</v>
      </c>
      <c r="L197" s="7"/>
      <c r="M197" s="7"/>
      <c r="N197" s="2"/>
    </row>
    <row r="198" spans="1:14" s="6" customFormat="1">
      <c r="A198" s="11">
        <v>196</v>
      </c>
      <c r="B198" s="21" t="s">
        <v>1149</v>
      </c>
      <c r="C198" s="12" t="s">
        <v>755</v>
      </c>
      <c r="D198" s="12" t="s">
        <v>756</v>
      </c>
      <c r="E198" s="12" t="s">
        <v>757</v>
      </c>
      <c r="F198" s="12" t="s">
        <v>683</v>
      </c>
      <c r="G198" s="13" t="s">
        <v>102</v>
      </c>
      <c r="H198" s="14" t="s">
        <v>91</v>
      </c>
      <c r="I198" s="15" t="str">
        <f t="shared" si="6"/>
        <v>国民的チェーンめし研究</v>
      </c>
      <c r="J198" s="16" t="str">
        <f t="shared" si="7"/>
        <v>https://www.library.pref.tottori.jp/winj/opac/switch-detail.do?bibid=1600003436</v>
      </c>
      <c r="K198" s="11" t="s">
        <v>192</v>
      </c>
      <c r="L198" s="11"/>
      <c r="M198" s="11"/>
      <c r="N198" s="2"/>
    </row>
    <row r="199" spans="1:14" s="6" customFormat="1" ht="30">
      <c r="A199" s="7">
        <v>197</v>
      </c>
      <c r="B199" s="20" t="s">
        <v>1006</v>
      </c>
      <c r="C199" s="17" t="s">
        <v>362</v>
      </c>
      <c r="D199" s="17" t="s">
        <v>363</v>
      </c>
      <c r="E199" s="17" t="s">
        <v>364</v>
      </c>
      <c r="F199" s="17" t="s">
        <v>57</v>
      </c>
      <c r="G199" s="18" t="s">
        <v>181</v>
      </c>
      <c r="H199" s="19" t="s">
        <v>185</v>
      </c>
      <c r="I199" s="24" t="str">
        <f t="shared" si="6"/>
        <v>顧客価値を劇的に高める生成AIマーケティング</v>
      </c>
      <c r="J199" s="10" t="str">
        <f t="shared" si="7"/>
        <v>https://www.library.pref.tottori.jp/winj/opac/switch-detail.do?bibid=1600003439</v>
      </c>
      <c r="K199" s="7" t="s">
        <v>192</v>
      </c>
      <c r="L199" s="7"/>
      <c r="M199" s="7"/>
      <c r="N199" s="2"/>
    </row>
    <row r="200" spans="1:14">
      <c r="A200" s="11">
        <v>198</v>
      </c>
      <c r="B200" s="21" t="s">
        <v>1078</v>
      </c>
      <c r="C200" s="12" t="s">
        <v>558</v>
      </c>
      <c r="D200" s="12" t="s">
        <v>559</v>
      </c>
      <c r="E200" s="12" t="s">
        <v>560</v>
      </c>
      <c r="F200" s="12" t="s">
        <v>538</v>
      </c>
      <c r="G200" s="13" t="s">
        <v>181</v>
      </c>
      <c r="H200" s="14" t="s">
        <v>36</v>
      </c>
      <c r="I200" s="15" t="str">
        <f t="shared" si="6"/>
        <v>応援ブランディング</v>
      </c>
      <c r="J200" s="16" t="str">
        <f t="shared" si="7"/>
        <v>https://www.library.pref.tottori.jp/winj/opac/switch-detail.do?bibid=1600003437</v>
      </c>
      <c r="K200" s="11" t="s">
        <v>192</v>
      </c>
      <c r="L200" s="11"/>
      <c r="M200" s="11"/>
    </row>
    <row r="201" spans="1:14" s="6" customFormat="1" ht="45">
      <c r="A201" s="7">
        <v>199</v>
      </c>
      <c r="B201" s="20" t="s">
        <v>1106</v>
      </c>
      <c r="C201" s="17" t="s">
        <v>627</v>
      </c>
      <c r="D201" s="17" t="s">
        <v>628</v>
      </c>
      <c r="E201" s="17" t="s">
        <v>629</v>
      </c>
      <c r="F201" s="17" t="s">
        <v>18</v>
      </c>
      <c r="G201" s="18" t="s">
        <v>181</v>
      </c>
      <c r="H201" s="19" t="s">
        <v>416</v>
      </c>
      <c r="I201" s="24" t="str">
        <f t="shared" si="6"/>
        <v>愛される書店をつくるために僕が2000日間考え続けてきたこと</v>
      </c>
      <c r="J201" s="10" t="str">
        <f t="shared" si="7"/>
        <v>https://www.library.pref.tottori.jp/winj/opac/switch-detail.do?bibid=1600003441</v>
      </c>
      <c r="K201" s="7" t="s">
        <v>192</v>
      </c>
      <c r="L201" s="7"/>
      <c r="M201" s="7"/>
      <c r="N201" s="2"/>
    </row>
    <row r="202" spans="1:14" s="6" customFormat="1" ht="30">
      <c r="A202" s="11">
        <v>200</v>
      </c>
      <c r="B202" s="21" t="s">
        <v>1204</v>
      </c>
      <c r="C202" s="12" t="s">
        <v>910</v>
      </c>
      <c r="D202" s="12"/>
      <c r="E202" s="12" t="s">
        <v>911</v>
      </c>
      <c r="F202" s="12" t="s">
        <v>892</v>
      </c>
      <c r="G202" s="13" t="s">
        <v>181</v>
      </c>
      <c r="H202" s="14" t="s">
        <v>73</v>
      </c>
      <c r="I202" s="15" t="str">
        <f t="shared" si="6"/>
        <v>イチからわかる！「マーケティング」の基本と実践</v>
      </c>
      <c r="J202" s="16" t="str">
        <f t="shared" si="7"/>
        <v>https://www.library.pref.tottori.jp/winj/opac/switch-detail.do?bibid=1600003438</v>
      </c>
      <c r="K202" s="11" t="s">
        <v>192</v>
      </c>
      <c r="L202" s="11"/>
      <c r="M202" s="11"/>
      <c r="N202" s="2"/>
    </row>
    <row r="203" spans="1:14" s="6" customFormat="1" ht="30">
      <c r="A203" s="7">
        <v>201</v>
      </c>
      <c r="B203" s="20" t="s">
        <v>1105</v>
      </c>
      <c r="C203" s="17" t="s">
        <v>623</v>
      </c>
      <c r="D203" s="17" t="s">
        <v>624</v>
      </c>
      <c r="E203" s="17" t="s">
        <v>625</v>
      </c>
      <c r="F203" s="17" t="s">
        <v>29</v>
      </c>
      <c r="G203" s="18" t="s">
        <v>626</v>
      </c>
      <c r="H203" s="19" t="s">
        <v>416</v>
      </c>
      <c r="I203" s="24" t="str">
        <f t="shared" si="6"/>
        <v>バス趣味大百科</v>
      </c>
      <c r="J203" s="10" t="str">
        <f t="shared" si="7"/>
        <v>https://www.library.pref.tottori.jp/winj/opac/switch-detail.do?bibid=1600003442</v>
      </c>
      <c r="K203" s="7" t="s">
        <v>1218</v>
      </c>
      <c r="L203" s="7"/>
      <c r="M203" s="7" t="s">
        <v>192</v>
      </c>
      <c r="N203" s="2"/>
    </row>
    <row r="204" spans="1:14" ht="30">
      <c r="A204" s="11">
        <v>202</v>
      </c>
      <c r="B204" s="21" t="s">
        <v>1054</v>
      </c>
      <c r="C204" s="12" t="s">
        <v>493</v>
      </c>
      <c r="D204" s="12"/>
      <c r="E204" s="12" t="s">
        <v>27</v>
      </c>
      <c r="F204" s="12" t="s">
        <v>27</v>
      </c>
      <c r="G204" s="13" t="s">
        <v>494</v>
      </c>
      <c r="H204" s="14" t="s">
        <v>416</v>
      </c>
      <c r="I204" s="15" t="str">
        <f t="shared" si="6"/>
        <v>るるぶ東海 信州 北陸のおいしい道の駅＆SA・PA</v>
      </c>
      <c r="J204" s="16" t="str">
        <f t="shared" si="7"/>
        <v>https://www.library.pref.tottori.jp/winj/opac/switch-detail.do?bibid=1600003443</v>
      </c>
      <c r="K204" s="11" t="s">
        <v>1218</v>
      </c>
      <c r="L204" s="11"/>
      <c r="M204" s="11"/>
    </row>
    <row r="205" spans="1:14" ht="30">
      <c r="A205" s="7">
        <v>203</v>
      </c>
      <c r="B205" s="20" t="s">
        <v>1207</v>
      </c>
      <c r="C205" s="17" t="s">
        <v>919</v>
      </c>
      <c r="D205" s="17"/>
      <c r="E205" s="17" t="s">
        <v>27</v>
      </c>
      <c r="F205" s="17" t="s">
        <v>27</v>
      </c>
      <c r="G205" s="18" t="s">
        <v>494</v>
      </c>
      <c r="H205" s="19" t="s">
        <v>677</v>
      </c>
      <c r="I205" s="24" t="str">
        <f t="shared" si="6"/>
        <v>関西中国四国北陸のおいしい道の駅＆SA・PA</v>
      </c>
      <c r="J205" s="10" t="str">
        <f t="shared" si="7"/>
        <v>https://www.library.pref.tottori.jp/winj/opac/switch-detail.do?bibid=1600003506</v>
      </c>
      <c r="K205" s="7" t="s">
        <v>1218</v>
      </c>
      <c r="L205" s="7"/>
      <c r="M205" s="7" t="s">
        <v>192</v>
      </c>
      <c r="N205" s="2" t="s">
        <v>1228</v>
      </c>
    </row>
    <row r="206" spans="1:14">
      <c r="A206" s="11">
        <v>204</v>
      </c>
      <c r="B206" s="21" t="s">
        <v>1100</v>
      </c>
      <c r="C206" s="12" t="s">
        <v>610</v>
      </c>
      <c r="D206" s="12" t="s">
        <v>611</v>
      </c>
      <c r="E206" s="12" t="s">
        <v>612</v>
      </c>
      <c r="F206" s="12" t="s">
        <v>29</v>
      </c>
      <c r="G206" s="13" t="s">
        <v>99</v>
      </c>
      <c r="H206" s="14" t="s">
        <v>416</v>
      </c>
      <c r="I206" s="15" t="str">
        <f t="shared" si="6"/>
        <v>鉄道車両デザインの教科書</v>
      </c>
      <c r="J206" s="16" t="str">
        <f t="shared" si="7"/>
        <v>https://www.library.pref.tottori.jp/winj/opac/switch-detail.do?bibid=1600003444</v>
      </c>
      <c r="K206" s="11" t="s">
        <v>1218</v>
      </c>
      <c r="L206" s="11"/>
      <c r="M206" s="11"/>
    </row>
    <row r="207" spans="1:14" ht="30">
      <c r="A207" s="7">
        <v>205</v>
      </c>
      <c r="B207" s="20" t="s">
        <v>1005</v>
      </c>
      <c r="C207" s="17" t="s">
        <v>359</v>
      </c>
      <c r="D207" s="17" t="s">
        <v>360</v>
      </c>
      <c r="E207" s="17" t="s">
        <v>361</v>
      </c>
      <c r="F207" s="17" t="s">
        <v>57</v>
      </c>
      <c r="G207" s="18" t="s">
        <v>123</v>
      </c>
      <c r="H207" s="19" t="s">
        <v>89</v>
      </c>
      <c r="I207" s="24" t="str">
        <f t="shared" si="6"/>
        <v>ホテルオークラに思いを託した男たち</v>
      </c>
      <c r="J207" s="10" t="str">
        <f t="shared" si="7"/>
        <v>https://www.library.pref.tottori.jp/winj/opac/switch-detail.do?bibid=1600003419</v>
      </c>
      <c r="K207" s="7" t="s">
        <v>192</v>
      </c>
      <c r="L207" s="7"/>
      <c r="M207" s="7"/>
    </row>
    <row r="208" spans="1:14">
      <c r="A208" s="11">
        <v>206</v>
      </c>
      <c r="B208" s="21" t="s">
        <v>1190</v>
      </c>
      <c r="C208" s="12" t="s">
        <v>873</v>
      </c>
      <c r="D208" s="12"/>
      <c r="E208" s="12" t="s">
        <v>874</v>
      </c>
      <c r="F208" s="12" t="s">
        <v>2</v>
      </c>
      <c r="G208" s="13" t="s">
        <v>69</v>
      </c>
      <c r="H208" s="14" t="s">
        <v>830</v>
      </c>
      <c r="I208" s="15" t="str">
        <f t="shared" si="6"/>
        <v>47都道府県・美術の偉人百科</v>
      </c>
      <c r="J208" s="16" t="str">
        <f t="shared" si="7"/>
        <v>https://www.library.pref.tottori.jp/winj/opac/switch-detail.do?bibid=1600003507</v>
      </c>
      <c r="K208" s="11" t="s">
        <v>1218</v>
      </c>
      <c r="L208" s="11"/>
      <c r="M208" s="11" t="s">
        <v>192</v>
      </c>
      <c r="N208" s="2" t="s">
        <v>1229</v>
      </c>
    </row>
    <row r="209" spans="1:14">
      <c r="A209" s="7">
        <v>207</v>
      </c>
      <c r="B209" s="20" t="s">
        <v>995</v>
      </c>
      <c r="C209" s="17" t="s">
        <v>328</v>
      </c>
      <c r="D209" s="17"/>
      <c r="E209" s="17" t="s">
        <v>329</v>
      </c>
      <c r="F209" s="17" t="s">
        <v>154</v>
      </c>
      <c r="G209" s="18" t="s">
        <v>330</v>
      </c>
      <c r="H209" s="19" t="s">
        <v>185</v>
      </c>
      <c r="I209" s="24" t="str">
        <f t="shared" si="6"/>
        <v>絵を描く人の思考をのぞく</v>
      </c>
      <c r="J209" s="10" t="str">
        <f t="shared" si="7"/>
        <v>https://www.library.pref.tottori.jp/winj/opac/switch-detail.do?bibid=1600003445</v>
      </c>
      <c r="K209" s="7" t="s">
        <v>1218</v>
      </c>
      <c r="L209" s="7"/>
      <c r="M209" s="7"/>
    </row>
    <row r="210" spans="1:14">
      <c r="A210" s="11">
        <v>208</v>
      </c>
      <c r="B210" s="21" t="s">
        <v>1026</v>
      </c>
      <c r="C210" s="12" t="s">
        <v>413</v>
      </c>
      <c r="D210" s="12" t="s">
        <v>414</v>
      </c>
      <c r="E210" s="12" t="s">
        <v>415</v>
      </c>
      <c r="F210" s="12" t="s">
        <v>15</v>
      </c>
      <c r="G210" s="13" t="s">
        <v>330</v>
      </c>
      <c r="H210" s="14" t="s">
        <v>416</v>
      </c>
      <c r="I210" s="15" t="str">
        <f t="shared" si="6"/>
        <v>キャラポーズ超入門</v>
      </c>
      <c r="J210" s="16" t="str">
        <f t="shared" si="7"/>
        <v>https://www.library.pref.tottori.jp/winj/opac/switch-detail.do?bibid=1600003446</v>
      </c>
      <c r="K210" s="11" t="s">
        <v>1218</v>
      </c>
      <c r="L210" s="11"/>
      <c r="M210" s="11"/>
    </row>
    <row r="211" spans="1:14" ht="30">
      <c r="A211" s="7">
        <v>209</v>
      </c>
      <c r="B211" s="20" t="s">
        <v>991</v>
      </c>
      <c r="C211" s="17" t="s">
        <v>317</v>
      </c>
      <c r="D211" s="17" t="s">
        <v>318</v>
      </c>
      <c r="E211" s="17" t="s">
        <v>319</v>
      </c>
      <c r="F211" s="17" t="s">
        <v>96</v>
      </c>
      <c r="G211" s="18" t="s">
        <v>70</v>
      </c>
      <c r="H211" s="19" t="s">
        <v>75</v>
      </c>
      <c r="I211" s="24" t="str">
        <f t="shared" si="6"/>
        <v>混植の本</v>
      </c>
      <c r="J211" s="10" t="str">
        <f t="shared" si="7"/>
        <v>https://www.library.pref.tottori.jp/winj/opac/switch-detail.do?bibid=1600003447</v>
      </c>
      <c r="K211" s="7" t="s">
        <v>1218</v>
      </c>
      <c r="L211" s="7"/>
      <c r="M211" s="7"/>
    </row>
    <row r="212" spans="1:14" ht="30">
      <c r="A212" s="11">
        <v>210</v>
      </c>
      <c r="B212" s="21" t="s">
        <v>1131</v>
      </c>
      <c r="C212" s="12" t="s">
        <v>705</v>
      </c>
      <c r="D212" s="12" t="s">
        <v>706</v>
      </c>
      <c r="E212" s="12" t="s">
        <v>707</v>
      </c>
      <c r="F212" s="12" t="s">
        <v>683</v>
      </c>
      <c r="G212" s="13" t="s">
        <v>88</v>
      </c>
      <c r="H212" s="14" t="s">
        <v>708</v>
      </c>
      <c r="I212" s="15" t="str">
        <f t="shared" si="6"/>
        <v>写真集の本</v>
      </c>
      <c r="J212" s="16" t="str">
        <f t="shared" si="7"/>
        <v>https://www.library.pref.tottori.jp/winj/opac/switch-detail.do?bibid=1600003448</v>
      </c>
      <c r="K212" s="11" t="s">
        <v>1218</v>
      </c>
      <c r="L212" s="11"/>
      <c r="M212" s="11"/>
      <c r="N212" s="5"/>
    </row>
    <row r="213" spans="1:14">
      <c r="A213" s="7">
        <v>211</v>
      </c>
      <c r="B213" s="20" t="s">
        <v>1110</v>
      </c>
      <c r="C213" s="17" t="s">
        <v>640</v>
      </c>
      <c r="D213" s="17"/>
      <c r="E213" s="17" t="s">
        <v>641</v>
      </c>
      <c r="F213" s="17" t="s">
        <v>146</v>
      </c>
      <c r="G213" s="18" t="s">
        <v>116</v>
      </c>
      <c r="H213" s="19" t="s">
        <v>642</v>
      </c>
      <c r="I213" s="24" t="str">
        <f t="shared" si="6"/>
        <v>山陰絶景</v>
      </c>
      <c r="J213" s="10" t="str">
        <f t="shared" si="7"/>
        <v>https://www.library.pref.tottori.jp/winj/opac/switch-detail.do?bibid=1600003423</v>
      </c>
      <c r="K213" s="7" t="s">
        <v>1218</v>
      </c>
      <c r="L213" s="7"/>
      <c r="M213" s="7" t="s">
        <v>192</v>
      </c>
      <c r="N213" s="5" t="s">
        <v>1230</v>
      </c>
    </row>
    <row r="214" spans="1:14">
      <c r="A214" s="11">
        <v>212</v>
      </c>
      <c r="B214" s="21" t="s">
        <v>1111</v>
      </c>
      <c r="C214" s="12" t="s">
        <v>643</v>
      </c>
      <c r="D214" s="12" t="s">
        <v>644</v>
      </c>
      <c r="E214" s="12" t="s">
        <v>641</v>
      </c>
      <c r="F214" s="12" t="s">
        <v>146</v>
      </c>
      <c r="G214" s="13" t="s">
        <v>116</v>
      </c>
      <c r="H214" s="14" t="s">
        <v>248</v>
      </c>
      <c r="I214" s="15" t="str">
        <f t="shared" si="6"/>
        <v>島根絶景</v>
      </c>
      <c r="J214" s="16" t="str">
        <f t="shared" si="7"/>
        <v>https://www.library.pref.tottori.jp/winj/opac/switch-detail.do?bibid=1600003449</v>
      </c>
      <c r="K214" s="11" t="s">
        <v>1218</v>
      </c>
      <c r="L214" s="11"/>
      <c r="M214" s="11"/>
      <c r="N214" s="5"/>
    </row>
    <row r="215" spans="1:14">
      <c r="A215" s="7">
        <v>213</v>
      </c>
      <c r="B215" s="20" t="s">
        <v>1089</v>
      </c>
      <c r="C215" s="17" t="s">
        <v>593</v>
      </c>
      <c r="D215" s="17"/>
      <c r="E215" s="17" t="s">
        <v>594</v>
      </c>
      <c r="F215" s="17" t="s">
        <v>21</v>
      </c>
      <c r="G215" s="18" t="s">
        <v>595</v>
      </c>
      <c r="H215" s="19" t="s">
        <v>416</v>
      </c>
      <c r="I215" s="24" t="str">
        <f t="shared" si="6"/>
        <v>いま聴く！クラシック新名盤</v>
      </c>
      <c r="J215" s="10" t="str">
        <f t="shared" si="7"/>
        <v>https://www.library.pref.tottori.jp/winj/opac/switch-detail.do?bibid=1600003450</v>
      </c>
      <c r="K215" s="7" t="s">
        <v>192</v>
      </c>
      <c r="L215" s="7"/>
      <c r="M215" s="7"/>
    </row>
    <row r="216" spans="1:14" ht="30">
      <c r="A216" s="11">
        <v>214</v>
      </c>
      <c r="B216" s="21" t="s">
        <v>1215</v>
      </c>
      <c r="C216" s="12" t="s">
        <v>938</v>
      </c>
      <c r="D216" s="12" t="s">
        <v>939</v>
      </c>
      <c r="E216" s="12" t="s">
        <v>940</v>
      </c>
      <c r="F216" s="12" t="s">
        <v>146</v>
      </c>
      <c r="G216" s="13" t="s">
        <v>941</v>
      </c>
      <c r="H216" s="14" t="s">
        <v>37</v>
      </c>
      <c r="I216" s="15" t="str">
        <f t="shared" si="6"/>
        <v>映画はどこにあるのか</v>
      </c>
      <c r="J216" s="16" t="str">
        <f t="shared" si="7"/>
        <v>https://www.library.pref.tottori.jp/winj/opac/switch-detail.do?bibid=1600003518</v>
      </c>
      <c r="K216" s="11" t="s">
        <v>192</v>
      </c>
      <c r="L216" s="11"/>
      <c r="M216" s="11" t="s">
        <v>192</v>
      </c>
      <c r="N216" s="5"/>
    </row>
    <row r="217" spans="1:14" ht="30">
      <c r="A217" s="7">
        <v>215</v>
      </c>
      <c r="B217" s="20" t="s">
        <v>1124</v>
      </c>
      <c r="C217" s="17" t="s">
        <v>681</v>
      </c>
      <c r="D217" s="17"/>
      <c r="E217" s="17" t="s">
        <v>682</v>
      </c>
      <c r="F217" s="17" t="s">
        <v>683</v>
      </c>
      <c r="G217" s="18" t="s">
        <v>97</v>
      </c>
      <c r="H217" s="19" t="s">
        <v>684</v>
      </c>
      <c r="I217" s="24" t="str">
        <f t="shared" si="6"/>
        <v>アニメ探訪　聖地巡礼ガイド</v>
      </c>
      <c r="J217" s="10" t="str">
        <f t="shared" si="7"/>
        <v>https://www.library.pref.tottori.jp/winj/opac/switch-detail.do?bibid=1600003425</v>
      </c>
      <c r="K217" s="7" t="s">
        <v>1218</v>
      </c>
      <c r="L217" s="7"/>
      <c r="M217" s="7" t="s">
        <v>192</v>
      </c>
      <c r="N217" s="5"/>
    </row>
    <row r="218" spans="1:14" ht="30">
      <c r="A218" s="11">
        <v>216</v>
      </c>
      <c r="B218" s="21" t="s">
        <v>1125</v>
      </c>
      <c r="C218" s="12" t="s">
        <v>685</v>
      </c>
      <c r="D218" s="12"/>
      <c r="E218" s="12" t="s">
        <v>686</v>
      </c>
      <c r="F218" s="12" t="s">
        <v>683</v>
      </c>
      <c r="G218" s="13" t="s">
        <v>97</v>
      </c>
      <c r="H218" s="14" t="s">
        <v>256</v>
      </c>
      <c r="I218" s="15" t="str">
        <f t="shared" si="6"/>
        <v>アニメ探訪　真 聖地巡礼ガイド</v>
      </c>
      <c r="J218" s="16" t="str">
        <f t="shared" si="7"/>
        <v>https://www.library.pref.tottori.jp/winj/opac/switch-detail.do?bibid=1600003432</v>
      </c>
      <c r="K218" s="11" t="s">
        <v>1218</v>
      </c>
      <c r="L218" s="11"/>
      <c r="M218" s="11" t="s">
        <v>192</v>
      </c>
    </row>
    <row r="219" spans="1:14" ht="30">
      <c r="A219" s="7">
        <v>217</v>
      </c>
      <c r="B219" s="20" t="s">
        <v>1070</v>
      </c>
      <c r="C219" s="17" t="s">
        <v>536</v>
      </c>
      <c r="D219" s="17"/>
      <c r="E219" s="17" t="s">
        <v>537</v>
      </c>
      <c r="F219" s="17" t="s">
        <v>538</v>
      </c>
      <c r="G219" s="18" t="s">
        <v>71</v>
      </c>
      <c r="H219" s="19" t="s">
        <v>184</v>
      </c>
      <c r="I219" s="24" t="str">
        <f t="shared" si="6"/>
        <v>アスリートがキャリアを考えるときに最初に読む本</v>
      </c>
      <c r="J219" s="10" t="str">
        <f t="shared" si="7"/>
        <v>https://www.library.pref.tottori.jp/winj/opac/switch-detail.do?bibid=1600003453</v>
      </c>
      <c r="K219" s="7" t="s">
        <v>192</v>
      </c>
      <c r="L219" s="7"/>
      <c r="M219" s="7"/>
    </row>
    <row r="220" spans="1:14" ht="30">
      <c r="A220" s="11">
        <v>218</v>
      </c>
      <c r="B220" s="21" t="s">
        <v>1128</v>
      </c>
      <c r="C220" s="12" t="s">
        <v>694</v>
      </c>
      <c r="D220" s="12" t="s">
        <v>695</v>
      </c>
      <c r="E220" s="12" t="s">
        <v>696</v>
      </c>
      <c r="F220" s="12" t="s">
        <v>683</v>
      </c>
      <c r="G220" s="13" t="s">
        <v>697</v>
      </c>
      <c r="H220" s="14" t="s">
        <v>698</v>
      </c>
      <c r="I220" s="15" t="str">
        <f t="shared" si="6"/>
        <v>10代スポーツ選手のための パーソナルフードトレーニング</v>
      </c>
      <c r="J220" s="16" t="str">
        <f t="shared" si="7"/>
        <v>https://www.library.pref.tottori.jp/winj/opac/switch-detail.do?bibid=1600003454</v>
      </c>
      <c r="K220" s="11" t="s">
        <v>1218</v>
      </c>
      <c r="L220" s="11"/>
      <c r="M220" s="11"/>
    </row>
    <row r="221" spans="1:14">
      <c r="A221" s="7">
        <v>219</v>
      </c>
      <c r="B221" s="20" t="s">
        <v>1148</v>
      </c>
      <c r="C221" s="17" t="s">
        <v>751</v>
      </c>
      <c r="D221" s="17" t="s">
        <v>752</v>
      </c>
      <c r="E221" s="17" t="s">
        <v>753</v>
      </c>
      <c r="F221" s="17" t="s">
        <v>683</v>
      </c>
      <c r="G221" s="18" t="s">
        <v>754</v>
      </c>
      <c r="H221" s="19" t="s">
        <v>89</v>
      </c>
      <c r="I221" s="24" t="str">
        <f t="shared" si="6"/>
        <v>脱・叱る指導</v>
      </c>
      <c r="J221" s="10" t="str">
        <f t="shared" si="7"/>
        <v>https://www.library.pref.tottori.jp/winj/opac/switch-detail.do?bibid=1600003455</v>
      </c>
      <c r="K221" s="7" t="s">
        <v>192</v>
      </c>
      <c r="L221" s="7"/>
      <c r="M221" s="7"/>
    </row>
    <row r="222" spans="1:14" ht="30">
      <c r="A222" s="11">
        <v>220</v>
      </c>
      <c r="B222" s="21" t="s">
        <v>1152</v>
      </c>
      <c r="C222" s="12" t="s">
        <v>762</v>
      </c>
      <c r="D222" s="12" t="s">
        <v>763</v>
      </c>
      <c r="E222" s="12" t="s">
        <v>764</v>
      </c>
      <c r="F222" s="12" t="s">
        <v>683</v>
      </c>
      <c r="G222" s="13" t="s">
        <v>765</v>
      </c>
      <c r="H222" s="14" t="s">
        <v>416</v>
      </c>
      <c r="I222" s="15" t="str">
        <f t="shared" si="6"/>
        <v>新しい高校野球の教科書</v>
      </c>
      <c r="J222" s="16" t="str">
        <f t="shared" si="7"/>
        <v>https://www.library.pref.tottori.jp/winj/opac/switch-detail.do?bibid=1600003460</v>
      </c>
      <c r="K222" s="11" t="s">
        <v>192</v>
      </c>
      <c r="L222" s="11"/>
      <c r="M222" s="11"/>
    </row>
    <row r="223" spans="1:14">
      <c r="A223" s="7">
        <v>221</v>
      </c>
      <c r="B223" s="20" t="s">
        <v>976</v>
      </c>
      <c r="C223" s="17" t="s">
        <v>281</v>
      </c>
      <c r="D223" s="17"/>
      <c r="E223" s="17" t="s">
        <v>282</v>
      </c>
      <c r="F223" s="17" t="s">
        <v>22</v>
      </c>
      <c r="G223" s="18" t="s">
        <v>283</v>
      </c>
      <c r="H223" s="19" t="s">
        <v>188</v>
      </c>
      <c r="I223" s="24" t="str">
        <f t="shared" si="6"/>
        <v>私、山小屋はじめます</v>
      </c>
      <c r="J223" s="10" t="str">
        <f t="shared" si="7"/>
        <v>https://www.library.pref.tottori.jp/winj/opac/switch-detail.do?bibid=1600003461</v>
      </c>
      <c r="K223" s="7" t="s">
        <v>192</v>
      </c>
      <c r="L223" s="7"/>
      <c r="M223" s="7"/>
    </row>
    <row r="224" spans="1:14" ht="45">
      <c r="A224" s="11">
        <v>222</v>
      </c>
      <c r="B224" s="21" t="s">
        <v>1158</v>
      </c>
      <c r="C224" s="12" t="s">
        <v>780</v>
      </c>
      <c r="D224" s="12" t="s">
        <v>781</v>
      </c>
      <c r="E224" s="12" t="s">
        <v>782</v>
      </c>
      <c r="F224" s="12" t="s">
        <v>783</v>
      </c>
      <c r="G224" s="13" t="s">
        <v>784</v>
      </c>
      <c r="H224" s="14" t="s">
        <v>82</v>
      </c>
      <c r="I224" s="15" t="str">
        <f t="shared" si="6"/>
        <v>ボクシングの見方が一発で変わる本</v>
      </c>
      <c r="J224" s="16" t="str">
        <f t="shared" si="7"/>
        <v>https://www.library.pref.tottori.jp/winj/opac/switch-detail.do?bibid=1600003462</v>
      </c>
      <c r="K224" s="11" t="s">
        <v>192</v>
      </c>
      <c r="L224" s="11"/>
      <c r="M224" s="11"/>
    </row>
    <row r="225" spans="1:14" ht="30">
      <c r="A225" s="7">
        <v>223</v>
      </c>
      <c r="B225" s="20" t="s">
        <v>1107</v>
      </c>
      <c r="C225" s="17" t="s">
        <v>630</v>
      </c>
      <c r="D225" s="17"/>
      <c r="E225" s="17" t="s">
        <v>631</v>
      </c>
      <c r="F225" s="17" t="s">
        <v>9</v>
      </c>
      <c r="G225" s="18" t="s">
        <v>632</v>
      </c>
      <c r="H225" s="19" t="s">
        <v>90</v>
      </c>
      <c r="I225" s="24" t="str">
        <f t="shared" si="6"/>
        <v>なぜか好かれる「人前での話し方」</v>
      </c>
      <c r="J225" s="10" t="str">
        <f t="shared" si="7"/>
        <v>https://www.library.pref.tottori.jp/winj/opac/switch-detail.do?bibid=1600003463</v>
      </c>
      <c r="K225" s="7" t="s">
        <v>192</v>
      </c>
      <c r="L225" s="7"/>
      <c r="M225" s="7"/>
    </row>
    <row r="226" spans="1:14" ht="60">
      <c r="A226" s="11">
        <v>224</v>
      </c>
      <c r="B226" s="21" t="s">
        <v>1122</v>
      </c>
      <c r="C226" s="12" t="s">
        <v>674</v>
      </c>
      <c r="D226" s="12"/>
      <c r="E226" s="12" t="s">
        <v>675</v>
      </c>
      <c r="F226" s="12" t="s">
        <v>27</v>
      </c>
      <c r="G226" s="13" t="s">
        <v>676</v>
      </c>
      <c r="H226" s="14" t="s">
        <v>677</v>
      </c>
      <c r="I226" s="15" t="str">
        <f t="shared" si="6"/>
        <v>小学生からチャレンジ えんぴつ1本ですごい変な文章を見抜いてまじまじと国語力を見せつける本</v>
      </c>
      <c r="J226" s="16" t="str">
        <f t="shared" si="7"/>
        <v>https://www.library.pref.tottori.jp/winj/opac/switch-detail.do?bibid=1600003464</v>
      </c>
      <c r="K226" s="11" t="s">
        <v>1218</v>
      </c>
      <c r="L226" s="11" t="s">
        <v>192</v>
      </c>
      <c r="M226" s="11"/>
    </row>
    <row r="227" spans="1:14" ht="30">
      <c r="A227" s="7">
        <v>225</v>
      </c>
      <c r="B227" s="20" t="s">
        <v>1202</v>
      </c>
      <c r="C227" s="17" t="s">
        <v>904</v>
      </c>
      <c r="D227" s="17"/>
      <c r="E227" s="17" t="s">
        <v>905</v>
      </c>
      <c r="F227" s="17" t="s">
        <v>892</v>
      </c>
      <c r="G227" s="18" t="s">
        <v>906</v>
      </c>
      <c r="H227" s="19" t="s">
        <v>35</v>
      </c>
      <c r="I227" s="24" t="str">
        <f t="shared" si="6"/>
        <v>伝わる文章がすぐ書ける 接続詞のコツ</v>
      </c>
      <c r="J227" s="10" t="str">
        <f t="shared" si="7"/>
        <v>https://www.library.pref.tottori.jp/winj/opac/switch-detail.do?bibid=1600003465</v>
      </c>
      <c r="K227" s="7" t="s">
        <v>1218</v>
      </c>
      <c r="L227" s="7"/>
      <c r="M227" s="7"/>
    </row>
    <row r="228" spans="1:14" ht="30">
      <c r="A228" s="11">
        <v>226</v>
      </c>
      <c r="B228" s="21" t="s">
        <v>988</v>
      </c>
      <c r="C228" s="12" t="s">
        <v>312</v>
      </c>
      <c r="D228" s="12"/>
      <c r="E228" s="12" t="s">
        <v>311</v>
      </c>
      <c r="F228" s="12" t="s">
        <v>40</v>
      </c>
      <c r="G228" s="13" t="s">
        <v>313</v>
      </c>
      <c r="H228" s="14" t="s">
        <v>185</v>
      </c>
      <c r="I228" s="15" t="str">
        <f t="shared" si="6"/>
        <v>絵トレ中国語1000＋</v>
      </c>
      <c r="J228" s="16" t="str">
        <f t="shared" si="7"/>
        <v>https://www.library.pref.tottori.jp/winj/opac/switch-detail.do?bibid=1600003440</v>
      </c>
      <c r="K228" s="11" t="s">
        <v>1218</v>
      </c>
      <c r="L228" s="11"/>
      <c r="M228" s="11"/>
    </row>
    <row r="229" spans="1:14" ht="30">
      <c r="A229" s="7">
        <v>227</v>
      </c>
      <c r="B229" s="20" t="s">
        <v>987</v>
      </c>
      <c r="C229" s="17" t="s">
        <v>310</v>
      </c>
      <c r="D229" s="17"/>
      <c r="E229" s="17" t="s">
        <v>311</v>
      </c>
      <c r="F229" s="17" t="s">
        <v>40</v>
      </c>
      <c r="G229" s="18" t="s">
        <v>124</v>
      </c>
      <c r="H229" s="19" t="s">
        <v>185</v>
      </c>
      <c r="I229" s="24" t="str">
        <f t="shared" si="6"/>
        <v>絵トレ韓国語1000＋</v>
      </c>
      <c r="J229" s="10" t="str">
        <f t="shared" si="7"/>
        <v>https://www.library.pref.tottori.jp/winj/opac/switch-detail.do?bibid=1600003451</v>
      </c>
      <c r="K229" s="7" t="s">
        <v>1218</v>
      </c>
      <c r="L229" s="7"/>
      <c r="M229" s="7"/>
    </row>
    <row r="230" spans="1:14" ht="30">
      <c r="A230" s="11">
        <v>228</v>
      </c>
      <c r="B230" s="21" t="s">
        <v>1157</v>
      </c>
      <c r="C230" s="12" t="s">
        <v>777</v>
      </c>
      <c r="D230" s="12" t="s">
        <v>778</v>
      </c>
      <c r="E230" s="12" t="s">
        <v>779</v>
      </c>
      <c r="F230" s="12" t="s">
        <v>128</v>
      </c>
      <c r="G230" s="13" t="s">
        <v>125</v>
      </c>
      <c r="H230" s="14" t="s">
        <v>416</v>
      </c>
      <c r="I230" s="15" t="str">
        <f t="shared" si="6"/>
        <v>AI朝活! じぶんごと英語を身につける</v>
      </c>
      <c r="J230" s="16" t="str">
        <f t="shared" si="7"/>
        <v>https://www.library.pref.tottori.jp/winj/opac/switch-detail.do?bibid=1600003466</v>
      </c>
      <c r="K230" s="11" t="s">
        <v>1218</v>
      </c>
      <c r="L230" s="11"/>
      <c r="M230" s="11"/>
    </row>
    <row r="231" spans="1:14">
      <c r="A231" s="7">
        <v>229</v>
      </c>
      <c r="B231" s="20" t="s">
        <v>1093</v>
      </c>
      <c r="C231" s="17" t="s">
        <v>605</v>
      </c>
      <c r="D231" s="17"/>
      <c r="E231" s="17" t="s">
        <v>606</v>
      </c>
      <c r="F231" s="17" t="s">
        <v>607</v>
      </c>
      <c r="G231" s="18" t="s">
        <v>608</v>
      </c>
      <c r="H231" s="19"/>
      <c r="I231" s="24" t="str">
        <f t="shared" si="6"/>
        <v>The Night Delivery</v>
      </c>
      <c r="J231" s="10" t="str">
        <f t="shared" si="7"/>
        <v>https://www.library.pref.tottori.jp/winj/opac/switch-detail.do?bibid=1600003509</v>
      </c>
      <c r="K231" s="7" t="s">
        <v>1218</v>
      </c>
      <c r="L231" s="7"/>
      <c r="M231" s="7"/>
    </row>
    <row r="232" spans="1:14" ht="30">
      <c r="A232" s="11">
        <v>230</v>
      </c>
      <c r="B232" s="21" t="s">
        <v>1094</v>
      </c>
      <c r="C232" s="12" t="s">
        <v>609</v>
      </c>
      <c r="D232" s="12"/>
      <c r="E232" s="12" t="s">
        <v>606</v>
      </c>
      <c r="F232" s="12" t="s">
        <v>607</v>
      </c>
      <c r="G232" s="13" t="s">
        <v>608</v>
      </c>
      <c r="H232" s="14"/>
      <c r="I232" s="15" t="str">
        <f t="shared" si="6"/>
        <v>Rising Star - A dream to sing</v>
      </c>
      <c r="J232" s="16" t="str">
        <f t="shared" si="7"/>
        <v>https://www.library.pref.tottori.jp/winj/opac/switch-detail.do?bibid=1600003508</v>
      </c>
      <c r="K232" s="11" t="s">
        <v>1218</v>
      </c>
      <c r="L232" s="11"/>
      <c r="M232" s="11"/>
    </row>
    <row r="233" spans="1:14" ht="30">
      <c r="A233" s="7">
        <v>231</v>
      </c>
      <c r="B233" s="20" t="s">
        <v>1095</v>
      </c>
      <c r="C233" s="17" t="s">
        <v>609</v>
      </c>
      <c r="D233" s="17"/>
      <c r="E233" s="17" t="s">
        <v>606</v>
      </c>
      <c r="F233" s="17" t="s">
        <v>607</v>
      </c>
      <c r="G233" s="18" t="s">
        <v>608</v>
      </c>
      <c r="H233" s="19"/>
      <c r="I233" s="24" t="str">
        <f t="shared" si="6"/>
        <v>Rising Star - A dream to sing</v>
      </c>
      <c r="J233" s="10" t="str">
        <f t="shared" si="7"/>
        <v>https://www.library.pref.tottori.jp/winj/opac/switch-detail.do?bibid=1600003510</v>
      </c>
      <c r="K233" s="7" t="s">
        <v>1218</v>
      </c>
      <c r="L233" s="7"/>
      <c r="M233" s="7"/>
    </row>
    <row r="234" spans="1:14" ht="30">
      <c r="A234" s="11">
        <v>232</v>
      </c>
      <c r="B234" s="21" t="s">
        <v>1096</v>
      </c>
      <c r="C234" s="12" t="s">
        <v>609</v>
      </c>
      <c r="D234" s="12"/>
      <c r="E234" s="12" t="s">
        <v>606</v>
      </c>
      <c r="F234" s="12" t="s">
        <v>607</v>
      </c>
      <c r="G234" s="13" t="s">
        <v>608</v>
      </c>
      <c r="H234" s="14"/>
      <c r="I234" s="15" t="str">
        <f t="shared" si="6"/>
        <v>Rising Star - A dream to sing</v>
      </c>
      <c r="J234" s="16" t="str">
        <f t="shared" si="7"/>
        <v>https://www.library.pref.tottori.jp/winj/opac/switch-detail.do?bibid=1600003511</v>
      </c>
      <c r="K234" s="11" t="s">
        <v>1218</v>
      </c>
      <c r="L234" s="11"/>
      <c r="M234" s="11"/>
    </row>
    <row r="235" spans="1:14">
      <c r="A235" s="7">
        <v>233</v>
      </c>
      <c r="B235" s="20" t="s">
        <v>1097</v>
      </c>
      <c r="C235" s="17" t="s">
        <v>605</v>
      </c>
      <c r="D235" s="17"/>
      <c r="E235" s="17" t="s">
        <v>606</v>
      </c>
      <c r="F235" s="17" t="s">
        <v>607</v>
      </c>
      <c r="G235" s="18" t="s">
        <v>608</v>
      </c>
      <c r="H235" s="19"/>
      <c r="I235" s="24" t="str">
        <f t="shared" si="6"/>
        <v>The Night Delivery</v>
      </c>
      <c r="J235" s="10" t="str">
        <f t="shared" si="7"/>
        <v>https://www.library.pref.tottori.jp/winj/opac/switch-detail.do?bibid=1600003512</v>
      </c>
      <c r="K235" s="7" t="s">
        <v>1218</v>
      </c>
      <c r="L235" s="7"/>
      <c r="M235" s="7"/>
    </row>
    <row r="236" spans="1:14">
      <c r="A236" s="11">
        <v>234</v>
      </c>
      <c r="B236" s="21" t="s">
        <v>1098</v>
      </c>
      <c r="C236" s="12" t="s">
        <v>605</v>
      </c>
      <c r="D236" s="12"/>
      <c r="E236" s="12" t="s">
        <v>606</v>
      </c>
      <c r="F236" s="12" t="s">
        <v>607</v>
      </c>
      <c r="G236" s="13" t="s">
        <v>608</v>
      </c>
      <c r="H236" s="14"/>
      <c r="I236" s="15" t="str">
        <f t="shared" si="6"/>
        <v>The Night Delivery</v>
      </c>
      <c r="J236" s="16" t="str">
        <f t="shared" si="7"/>
        <v>https://www.library.pref.tottori.jp/winj/opac/switch-detail.do?bibid=1600003513</v>
      </c>
      <c r="K236" s="11" t="s">
        <v>1218</v>
      </c>
      <c r="L236" s="11"/>
      <c r="M236" s="11"/>
    </row>
    <row r="237" spans="1:14">
      <c r="A237" s="7">
        <v>235</v>
      </c>
      <c r="B237" s="20" t="s">
        <v>1099</v>
      </c>
      <c r="C237" s="17" t="s">
        <v>605</v>
      </c>
      <c r="D237" s="17"/>
      <c r="E237" s="17" t="s">
        <v>606</v>
      </c>
      <c r="F237" s="17" t="s">
        <v>607</v>
      </c>
      <c r="G237" s="18" t="s">
        <v>608</v>
      </c>
      <c r="H237" s="19"/>
      <c r="I237" s="24" t="str">
        <f t="shared" si="6"/>
        <v>The Night Delivery</v>
      </c>
      <c r="J237" s="10" t="str">
        <f t="shared" si="7"/>
        <v>https://www.library.pref.tottori.jp/winj/opac/switch-detail.do?bibid=1600003514</v>
      </c>
      <c r="K237" s="7" t="s">
        <v>1218</v>
      </c>
      <c r="L237" s="7"/>
      <c r="M237" s="7"/>
    </row>
    <row r="238" spans="1:14" ht="30">
      <c r="A238" s="11">
        <v>236</v>
      </c>
      <c r="B238" s="21" t="s">
        <v>989</v>
      </c>
      <c r="C238" s="12" t="s">
        <v>314</v>
      </c>
      <c r="D238" s="12" t="s">
        <v>315</v>
      </c>
      <c r="E238" s="12" t="s">
        <v>122</v>
      </c>
      <c r="F238" s="12" t="s">
        <v>40</v>
      </c>
      <c r="G238" s="13" t="s">
        <v>94</v>
      </c>
      <c r="H238" s="14" t="s">
        <v>185</v>
      </c>
      <c r="I238" s="15" t="str">
        <f t="shared" si="6"/>
        <v>究極のやりなおし英会話</v>
      </c>
      <c r="J238" s="16" t="str">
        <f t="shared" si="7"/>
        <v>https://www.library.pref.tottori.jp/winj/opac/switch-detail.do?bibid=1600003468</v>
      </c>
      <c r="K238" s="11" t="s">
        <v>192</v>
      </c>
      <c r="L238" s="11"/>
      <c r="M238" s="11"/>
    </row>
    <row r="239" spans="1:14" ht="30">
      <c r="A239" s="7">
        <v>237</v>
      </c>
      <c r="B239" s="20" t="s">
        <v>990</v>
      </c>
      <c r="C239" s="17" t="s">
        <v>314</v>
      </c>
      <c r="D239" s="17" t="s">
        <v>316</v>
      </c>
      <c r="E239" s="17" t="s">
        <v>122</v>
      </c>
      <c r="F239" s="17" t="s">
        <v>40</v>
      </c>
      <c r="G239" s="18" t="s">
        <v>94</v>
      </c>
      <c r="H239" s="19" t="s">
        <v>185</v>
      </c>
      <c r="I239" s="24" t="str">
        <f t="shared" si="6"/>
        <v>究極のやりなおし英会話</v>
      </c>
      <c r="J239" s="10" t="str">
        <f t="shared" si="7"/>
        <v>https://www.library.pref.tottori.jp/winj/opac/switch-detail.do?bibid=1600003469</v>
      </c>
      <c r="K239" s="7" t="s">
        <v>192</v>
      </c>
      <c r="L239" s="7"/>
      <c r="M239" s="7"/>
      <c r="N239" s="5"/>
    </row>
    <row r="240" spans="1:14" ht="30">
      <c r="A240" s="11">
        <v>238</v>
      </c>
      <c r="B240" s="21" t="s">
        <v>1031</v>
      </c>
      <c r="C240" s="12" t="s">
        <v>429</v>
      </c>
      <c r="D240" s="12"/>
      <c r="E240" s="12" t="s">
        <v>430</v>
      </c>
      <c r="F240" s="12" t="s">
        <v>154</v>
      </c>
      <c r="G240" s="13" t="s">
        <v>94</v>
      </c>
      <c r="H240" s="14" t="s">
        <v>35</v>
      </c>
      <c r="I240" s="15" t="str">
        <f t="shared" si="6"/>
        <v>もっと楽しく日常英会話ハンドブック</v>
      </c>
      <c r="J240" s="16" t="str">
        <f t="shared" si="7"/>
        <v>https://www.library.pref.tottori.jp/winj/opac/switch-detail.do?bibid=1600003467</v>
      </c>
      <c r="K240" s="11" t="s">
        <v>1218</v>
      </c>
      <c r="L240" s="11"/>
      <c r="M240" s="11"/>
      <c r="N240" s="5"/>
    </row>
    <row r="241" spans="1:14" ht="30">
      <c r="A241" s="7">
        <v>239</v>
      </c>
      <c r="B241" s="20" t="s">
        <v>1047</v>
      </c>
      <c r="C241" s="17" t="s">
        <v>470</v>
      </c>
      <c r="D241" s="17" t="s">
        <v>471</v>
      </c>
      <c r="E241" s="17" t="s">
        <v>472</v>
      </c>
      <c r="F241" s="17" t="s">
        <v>473</v>
      </c>
      <c r="G241" s="18" t="s">
        <v>94</v>
      </c>
      <c r="H241" s="19" t="s">
        <v>185</v>
      </c>
      <c r="I241" s="24" t="str">
        <f t="shared" si="6"/>
        <v>クイズメソッドでどんどん話せる英会話</v>
      </c>
      <c r="J241" s="10" t="str">
        <f t="shared" si="7"/>
        <v>https://www.library.pref.tottori.jp/winj/opac/switch-detail.do?bibid=1600003470</v>
      </c>
      <c r="K241" s="7" t="s">
        <v>1218</v>
      </c>
      <c r="L241" s="7"/>
      <c r="M241" s="7"/>
    </row>
    <row r="242" spans="1:14" ht="30">
      <c r="A242" s="11">
        <v>240</v>
      </c>
      <c r="B242" s="21" t="s">
        <v>1129</v>
      </c>
      <c r="C242" s="12" t="s">
        <v>699</v>
      </c>
      <c r="D242" s="12" t="s">
        <v>700</v>
      </c>
      <c r="E242" s="12" t="s">
        <v>701</v>
      </c>
      <c r="F242" s="12" t="s">
        <v>683</v>
      </c>
      <c r="G242" s="13" t="s">
        <v>702</v>
      </c>
      <c r="H242" s="14" t="s">
        <v>84</v>
      </c>
      <c r="I242" s="15" t="str">
        <f t="shared" si="6"/>
        <v>現代ダークファンタジーの基礎知識</v>
      </c>
      <c r="J242" s="16" t="str">
        <f t="shared" si="7"/>
        <v>https://www.library.pref.tottori.jp/winj/opac/switch-detail.do?bibid=1600003472</v>
      </c>
      <c r="K242" s="11" t="s">
        <v>1218</v>
      </c>
      <c r="L242" s="11"/>
      <c r="M242" s="11"/>
    </row>
    <row r="243" spans="1:14" ht="30">
      <c r="A243" s="7">
        <v>241</v>
      </c>
      <c r="B243" s="20" t="s">
        <v>1130</v>
      </c>
      <c r="C243" s="17" t="s">
        <v>703</v>
      </c>
      <c r="D243" s="17" t="s">
        <v>704</v>
      </c>
      <c r="E243" s="17" t="s">
        <v>701</v>
      </c>
      <c r="F243" s="17" t="s">
        <v>683</v>
      </c>
      <c r="G243" s="18" t="s">
        <v>702</v>
      </c>
      <c r="H243" s="19" t="s">
        <v>83</v>
      </c>
      <c r="I243" s="24" t="str">
        <f t="shared" si="6"/>
        <v>現代異世界ファンタジーの基礎知識</v>
      </c>
      <c r="J243" s="10" t="str">
        <f t="shared" si="7"/>
        <v>https://www.library.pref.tottori.jp/winj/opac/switch-detail.do?bibid=1600003473</v>
      </c>
      <c r="K243" s="7" t="s">
        <v>1218</v>
      </c>
      <c r="L243" s="7"/>
      <c r="M243" s="7"/>
    </row>
    <row r="244" spans="1:14">
      <c r="A244" s="11">
        <v>242</v>
      </c>
      <c r="B244" s="21" t="s">
        <v>969</v>
      </c>
      <c r="C244" s="12" t="s">
        <v>264</v>
      </c>
      <c r="D244" s="12" t="s">
        <v>265</v>
      </c>
      <c r="E244" s="12" t="s">
        <v>266</v>
      </c>
      <c r="F244" s="12" t="s">
        <v>21</v>
      </c>
      <c r="G244" s="13" t="s">
        <v>118</v>
      </c>
      <c r="H244" s="14" t="s">
        <v>184</v>
      </c>
      <c r="I244" s="15" t="str">
        <f t="shared" si="6"/>
        <v>世界文学全集　万華鏡</v>
      </c>
      <c r="J244" s="16" t="str">
        <f t="shared" si="7"/>
        <v>https://www.library.pref.tottori.jp/winj/opac/switch-detail.do?bibid=1600003474</v>
      </c>
      <c r="K244" s="11" t="s">
        <v>192</v>
      </c>
      <c r="L244" s="11"/>
      <c r="M244" s="11"/>
    </row>
    <row r="245" spans="1:14" ht="30">
      <c r="A245" s="7">
        <v>243</v>
      </c>
      <c r="B245" s="20" t="s">
        <v>1060</v>
      </c>
      <c r="C245" s="17" t="s">
        <v>510</v>
      </c>
      <c r="D245" s="17" t="s">
        <v>511</v>
      </c>
      <c r="E245" s="17" t="s">
        <v>512</v>
      </c>
      <c r="F245" s="17" t="s">
        <v>502</v>
      </c>
      <c r="G245" s="18" t="s">
        <v>182</v>
      </c>
      <c r="H245" s="19" t="s">
        <v>513</v>
      </c>
      <c r="I245" s="24" t="str">
        <f t="shared" si="6"/>
        <v>大きな文字とイラストで読む　もう一度読み返したい源氏物語</v>
      </c>
      <c r="J245" s="10" t="str">
        <f t="shared" si="7"/>
        <v>https://www.library.pref.tottori.jp/winj/opac/switch-detail.do?bibid=1600003452</v>
      </c>
      <c r="K245" s="7" t="s">
        <v>1218</v>
      </c>
      <c r="L245" s="7"/>
      <c r="M245" s="7"/>
    </row>
    <row r="246" spans="1:14">
      <c r="A246" s="11">
        <v>244</v>
      </c>
      <c r="B246" s="21" t="s">
        <v>1063</v>
      </c>
      <c r="C246" s="12" t="s">
        <v>519</v>
      </c>
      <c r="D246" s="12"/>
      <c r="E246" s="12" t="s">
        <v>520</v>
      </c>
      <c r="F246" s="12" t="s">
        <v>502</v>
      </c>
      <c r="G246" s="13" t="s">
        <v>182</v>
      </c>
      <c r="H246" s="14" t="s">
        <v>31</v>
      </c>
      <c r="I246" s="15" t="str">
        <f t="shared" si="6"/>
        <v>くり返し読みたい　源氏物語</v>
      </c>
      <c r="J246" s="16" t="str">
        <f t="shared" si="7"/>
        <v>https://www.library.pref.tottori.jp/winj/opac/switch-detail.do?bibid=1600003476</v>
      </c>
      <c r="K246" s="11" t="s">
        <v>1218</v>
      </c>
      <c r="L246" s="11"/>
      <c r="M246" s="11"/>
    </row>
    <row r="247" spans="1:14" ht="30">
      <c r="A247" s="7">
        <v>245</v>
      </c>
      <c r="B247" s="20" t="s">
        <v>1192</v>
      </c>
      <c r="C247" s="17" t="s">
        <v>876</v>
      </c>
      <c r="D247" s="17"/>
      <c r="E247" s="17" t="s">
        <v>877</v>
      </c>
      <c r="F247" s="17" t="s">
        <v>146</v>
      </c>
      <c r="G247" s="18" t="s">
        <v>111</v>
      </c>
      <c r="H247" s="19" t="s">
        <v>38</v>
      </c>
      <c r="I247" s="24" t="str">
        <f t="shared" si="6"/>
        <v>短編集 未熟な大人と純粋な少年</v>
      </c>
      <c r="J247" s="10" t="str">
        <f t="shared" si="7"/>
        <v>https://www.library.pref.tottori.jp/winj/opac/switch-detail.do?bibid=1600003475</v>
      </c>
      <c r="K247" s="7" t="s">
        <v>192</v>
      </c>
      <c r="L247" s="7"/>
      <c r="M247" s="7"/>
    </row>
    <row r="248" spans="1:14">
      <c r="A248" s="11">
        <v>246</v>
      </c>
      <c r="B248" s="21" t="s">
        <v>1211</v>
      </c>
      <c r="C248" s="12" t="s">
        <v>928</v>
      </c>
      <c r="D248" s="12"/>
      <c r="E248" s="12" t="s">
        <v>144</v>
      </c>
      <c r="F248" s="12" t="s">
        <v>146</v>
      </c>
      <c r="G248" s="13" t="s">
        <v>111</v>
      </c>
      <c r="H248" s="14" t="s">
        <v>189</v>
      </c>
      <c r="I248" s="15" t="str">
        <f t="shared" si="6"/>
        <v>銀の橋を渡る</v>
      </c>
      <c r="J248" s="16" t="str">
        <f t="shared" si="7"/>
        <v>https://www.library.pref.tottori.jp/winj/opac/switch-detail.do?bibid=1600003521</v>
      </c>
      <c r="K248" s="11" t="s">
        <v>192</v>
      </c>
      <c r="L248" s="11"/>
      <c r="M248" s="11" t="s">
        <v>192</v>
      </c>
      <c r="N248" s="5" t="s">
        <v>1231</v>
      </c>
    </row>
    <row r="249" spans="1:14" ht="30">
      <c r="A249" s="7">
        <v>247</v>
      </c>
      <c r="B249" s="20" t="s">
        <v>964</v>
      </c>
      <c r="C249" s="17" t="s">
        <v>245</v>
      </c>
      <c r="D249" s="17"/>
      <c r="E249" s="17" t="s">
        <v>246</v>
      </c>
      <c r="F249" s="17" t="s">
        <v>247</v>
      </c>
      <c r="G249" s="18" t="s">
        <v>127</v>
      </c>
      <c r="H249" s="19" t="s">
        <v>248</v>
      </c>
      <c r="I249" s="24" t="str">
        <f t="shared" si="6"/>
        <v>わたしの心を強くする「ひとり時間」のつくり方</v>
      </c>
      <c r="J249" s="10" t="str">
        <f t="shared" si="7"/>
        <v>https://www.library.pref.tottori.jp/winj/opac/switch-detail.do?bibid=1600003477</v>
      </c>
      <c r="K249" s="7" t="s">
        <v>192</v>
      </c>
      <c r="L249" s="7"/>
      <c r="M249" s="7"/>
    </row>
    <row r="250" spans="1:14" ht="30">
      <c r="A250" s="11">
        <v>248</v>
      </c>
      <c r="B250" s="21" t="s">
        <v>1205</v>
      </c>
      <c r="C250" s="12" t="s">
        <v>912</v>
      </c>
      <c r="D250" s="12" t="s">
        <v>913</v>
      </c>
      <c r="E250" s="12" t="s">
        <v>914</v>
      </c>
      <c r="F250" s="12" t="s">
        <v>915</v>
      </c>
      <c r="G250" s="13" t="s">
        <v>127</v>
      </c>
      <c r="H250" s="14" t="s">
        <v>677</v>
      </c>
      <c r="I250" s="15" t="str">
        <f t="shared" si="6"/>
        <v>満月が欠けている</v>
      </c>
      <c r="J250" s="16" t="str">
        <f t="shared" si="7"/>
        <v>https://www.library.pref.tottori.jp/winj/opac/switch-detail.do?bibid=1600003478</v>
      </c>
      <c r="K250" s="11" t="s">
        <v>1218</v>
      </c>
      <c r="L250" s="11"/>
      <c r="M250" s="11"/>
    </row>
    <row r="251" spans="1:14" ht="30">
      <c r="A251" s="7">
        <v>249</v>
      </c>
      <c r="B251" s="20" t="s">
        <v>1166</v>
      </c>
      <c r="C251" s="17" t="s">
        <v>806</v>
      </c>
      <c r="D251" s="17"/>
      <c r="E251" s="17" t="s">
        <v>807</v>
      </c>
      <c r="F251" s="17" t="s">
        <v>148</v>
      </c>
      <c r="G251" s="18" t="s">
        <v>808</v>
      </c>
      <c r="H251" s="19" t="s">
        <v>416</v>
      </c>
      <c r="I251" s="24" t="str">
        <f t="shared" si="6"/>
        <v>盲目の梟</v>
      </c>
      <c r="J251" s="10" t="str">
        <f t="shared" si="7"/>
        <v>https://www.library.pref.tottori.jp/winj/opac/switch-detail.do?bibid=1600003479</v>
      </c>
      <c r="K251" s="7" t="s">
        <v>192</v>
      </c>
      <c r="L251" s="7"/>
      <c r="M251" s="7"/>
    </row>
    <row r="252" spans="1:14" ht="30">
      <c r="A252" s="11">
        <v>250</v>
      </c>
      <c r="B252" s="21" t="s">
        <v>961</v>
      </c>
      <c r="C252" s="12" t="s">
        <v>241</v>
      </c>
      <c r="D252" s="12"/>
      <c r="E252" s="12" t="s">
        <v>242</v>
      </c>
      <c r="F252" s="12" t="s">
        <v>148</v>
      </c>
      <c r="G252" s="13" t="s">
        <v>72</v>
      </c>
      <c r="H252" s="14" t="s">
        <v>185</v>
      </c>
      <c r="I252" s="15" t="str">
        <f t="shared" si="6"/>
        <v>フロス河の水車小屋</v>
      </c>
      <c r="J252" s="16" t="str">
        <f t="shared" si="7"/>
        <v>https://www.library.pref.tottori.jp/winj/opac/switch-detail.do?bibid=1600003481</v>
      </c>
      <c r="K252" s="11" t="s">
        <v>192</v>
      </c>
      <c r="L252" s="11"/>
      <c r="M252" s="11"/>
      <c r="N252" s="5"/>
    </row>
    <row r="253" spans="1:14" ht="30">
      <c r="A253" s="7">
        <v>251</v>
      </c>
      <c r="B253" s="20" t="s">
        <v>962</v>
      </c>
      <c r="C253" s="17" t="s">
        <v>241</v>
      </c>
      <c r="D253" s="17"/>
      <c r="E253" s="17" t="s">
        <v>242</v>
      </c>
      <c r="F253" s="17" t="s">
        <v>148</v>
      </c>
      <c r="G253" s="18" t="s">
        <v>72</v>
      </c>
      <c r="H253" s="19" t="s">
        <v>185</v>
      </c>
      <c r="I253" s="24" t="str">
        <f t="shared" si="6"/>
        <v>フロス河の水車小屋</v>
      </c>
      <c r="J253" s="10" t="str">
        <f t="shared" si="7"/>
        <v>https://www.library.pref.tottori.jp/winj/opac/switch-detail.do?bibid=1600003482</v>
      </c>
      <c r="K253" s="7" t="s">
        <v>192</v>
      </c>
      <c r="L253" s="7"/>
      <c r="M253" s="7"/>
      <c r="N253" s="5"/>
    </row>
    <row r="254" spans="1:14" ht="30">
      <c r="A254" s="11">
        <v>252</v>
      </c>
      <c r="B254" s="21" t="s">
        <v>1029</v>
      </c>
      <c r="C254" s="12" t="s">
        <v>424</v>
      </c>
      <c r="D254" s="12"/>
      <c r="E254" s="12" t="s">
        <v>425</v>
      </c>
      <c r="F254" s="12" t="s">
        <v>148</v>
      </c>
      <c r="G254" s="13" t="s">
        <v>183</v>
      </c>
      <c r="H254" s="14" t="s">
        <v>188</v>
      </c>
      <c r="I254" s="15" t="str">
        <f t="shared" si="6"/>
        <v>復讐には天使の優しさを</v>
      </c>
      <c r="J254" s="16" t="str">
        <f t="shared" si="7"/>
        <v>https://www.library.pref.tottori.jp/winj/opac/switch-detail.do?bibid=1600003483</v>
      </c>
      <c r="K254" s="11" t="s">
        <v>192</v>
      </c>
      <c r="L254" s="11"/>
      <c r="M254" s="11"/>
    </row>
    <row r="255" spans="1:14" ht="30">
      <c r="A255" s="7">
        <v>253</v>
      </c>
      <c r="B255" s="20" t="s">
        <v>984</v>
      </c>
      <c r="C255" s="17" t="s">
        <v>302</v>
      </c>
      <c r="D255" s="17"/>
      <c r="E255" s="17" t="s">
        <v>303</v>
      </c>
      <c r="F255" s="17" t="s">
        <v>148</v>
      </c>
      <c r="G255" s="18" t="s">
        <v>304</v>
      </c>
      <c r="H255" s="19" t="s">
        <v>185</v>
      </c>
      <c r="I255" s="24" t="str">
        <f t="shared" si="6"/>
        <v>砕かれた四月</v>
      </c>
      <c r="J255" s="10" t="str">
        <f t="shared" si="7"/>
        <v>https://www.library.pref.tottori.jp/winj/opac/switch-detail.do?bibid=1600003484</v>
      </c>
      <c r="K255" s="7" t="s">
        <v>192</v>
      </c>
      <c r="L255" s="7"/>
      <c r="M255" s="7"/>
    </row>
    <row r="256" spans="1:14" ht="30">
      <c r="A256" s="11">
        <v>254</v>
      </c>
      <c r="B256" s="21" t="s">
        <v>1137</v>
      </c>
      <c r="C256" s="12" t="s">
        <v>723</v>
      </c>
      <c r="D256" s="12" t="s">
        <v>724</v>
      </c>
      <c r="E256" s="12" t="s">
        <v>725</v>
      </c>
      <c r="F256" s="12" t="s">
        <v>683</v>
      </c>
      <c r="G256" s="13" t="s">
        <v>726</v>
      </c>
      <c r="H256" s="14" t="s">
        <v>86</v>
      </c>
      <c r="I256" s="15" t="str">
        <f t="shared" si="6"/>
        <v>こども調べ方教室</v>
      </c>
      <c r="J256" s="16" t="str">
        <f t="shared" si="7"/>
        <v>https://www.library.pref.tottori.jp/winj/opac/switch-detail.do?bibid=1600003485</v>
      </c>
      <c r="K256" s="11" t="s">
        <v>1218</v>
      </c>
      <c r="L256" s="11" t="s">
        <v>192</v>
      </c>
      <c r="M256" s="11"/>
    </row>
    <row r="257" spans="1:14" ht="30">
      <c r="A257" s="7">
        <v>255</v>
      </c>
      <c r="B257" s="20" t="s">
        <v>1160</v>
      </c>
      <c r="C257" s="17" t="s">
        <v>788</v>
      </c>
      <c r="D257" s="17" t="s">
        <v>789</v>
      </c>
      <c r="E257" s="17" t="s">
        <v>790</v>
      </c>
      <c r="F257" s="17" t="s">
        <v>683</v>
      </c>
      <c r="G257" s="18" t="s">
        <v>791</v>
      </c>
      <c r="H257" s="19" t="s">
        <v>677</v>
      </c>
      <c r="I257" s="24" t="str">
        <f t="shared" si="6"/>
        <v>こどもデータサイエンス</v>
      </c>
      <c r="J257" s="10" t="str">
        <f t="shared" si="7"/>
        <v>https://www.library.pref.tottori.jp/winj/opac/switch-detail.do?bibid=1600003486</v>
      </c>
      <c r="K257" s="7" t="s">
        <v>1218</v>
      </c>
      <c r="L257" s="7" t="s">
        <v>192</v>
      </c>
      <c r="M257" s="7"/>
    </row>
    <row r="258" spans="1:14" ht="30">
      <c r="A258" s="11">
        <v>256</v>
      </c>
      <c r="B258" s="21" t="s">
        <v>1145</v>
      </c>
      <c r="C258" s="12" t="s">
        <v>743</v>
      </c>
      <c r="D258" s="12"/>
      <c r="E258" s="12" t="s">
        <v>744</v>
      </c>
      <c r="F258" s="12" t="s">
        <v>683</v>
      </c>
      <c r="G258" s="13" t="s">
        <v>745</v>
      </c>
      <c r="H258" s="14" t="s">
        <v>76</v>
      </c>
      <c r="I258" s="15" t="str">
        <f t="shared" si="6"/>
        <v>小学生のうちから知っておきたい 著作権の基本</v>
      </c>
      <c r="J258" s="16" t="str">
        <f t="shared" si="7"/>
        <v>https://www.library.pref.tottori.jp/winj/opac/switch-detail.do?bibid=1600003456</v>
      </c>
      <c r="K258" s="11" t="s">
        <v>1218</v>
      </c>
      <c r="L258" s="11" t="s">
        <v>192</v>
      </c>
      <c r="M258" s="11"/>
    </row>
    <row r="259" spans="1:14" ht="30">
      <c r="A259" s="7">
        <v>257</v>
      </c>
      <c r="B259" s="20" t="s">
        <v>1003</v>
      </c>
      <c r="C259" s="17" t="s">
        <v>354</v>
      </c>
      <c r="D259" s="17"/>
      <c r="E259" s="17" t="s">
        <v>355</v>
      </c>
      <c r="F259" s="17" t="s">
        <v>57</v>
      </c>
      <c r="G259" s="18" t="s">
        <v>356</v>
      </c>
      <c r="H259" s="19" t="s">
        <v>74</v>
      </c>
      <c r="I259" s="24" t="str">
        <f t="shared" ref="I259:I274" si="8">HYPERLINK(J259,C259)</f>
        <v>10歳から知っておきたい「自分で決める力」の伸ばし方</v>
      </c>
      <c r="J259" s="10" t="str">
        <f t="shared" ref="J259:J274" si="9">HYPERLINK("https://www.library.pref.tottori.jp/winj/opac/switch-detail.do?bibid="&amp;B259)</f>
        <v>https://www.library.pref.tottori.jp/winj/opac/switch-detail.do?bibid=1600003487</v>
      </c>
      <c r="K259" s="7" t="s">
        <v>192</v>
      </c>
      <c r="L259" s="7" t="s">
        <v>192</v>
      </c>
      <c r="M259" s="7"/>
      <c r="N259" s="5"/>
    </row>
    <row r="260" spans="1:14" ht="45">
      <c r="A260" s="11">
        <v>258</v>
      </c>
      <c r="B260" s="21" t="s">
        <v>1161</v>
      </c>
      <c r="C260" s="12" t="s">
        <v>792</v>
      </c>
      <c r="D260" s="12" t="s">
        <v>793</v>
      </c>
      <c r="E260" s="12" t="s">
        <v>794</v>
      </c>
      <c r="F260" s="12" t="s">
        <v>683</v>
      </c>
      <c r="G260" s="13" t="s">
        <v>795</v>
      </c>
      <c r="H260" s="14" t="s">
        <v>677</v>
      </c>
      <c r="I260" s="15" t="str">
        <f t="shared" si="8"/>
        <v>こども地学</v>
      </c>
      <c r="J260" s="16" t="str">
        <f t="shared" si="9"/>
        <v>https://www.library.pref.tottori.jp/winj/opac/switch-detail.do?bibid=1600003488</v>
      </c>
      <c r="K260" s="11" t="s">
        <v>1218</v>
      </c>
      <c r="L260" s="11" t="s">
        <v>192</v>
      </c>
      <c r="M260" s="11"/>
      <c r="N260" s="5"/>
    </row>
    <row r="261" spans="1:14" ht="30">
      <c r="A261" s="7">
        <v>259</v>
      </c>
      <c r="B261" s="20" t="s">
        <v>1196</v>
      </c>
      <c r="C261" s="17" t="s">
        <v>886</v>
      </c>
      <c r="D261" s="17"/>
      <c r="E261" s="17" t="s">
        <v>887</v>
      </c>
      <c r="F261" s="17" t="s">
        <v>683</v>
      </c>
      <c r="G261" s="18" t="s">
        <v>888</v>
      </c>
      <c r="H261" s="19" t="s">
        <v>677</v>
      </c>
      <c r="I261" s="24" t="str">
        <f t="shared" si="8"/>
        <v>さがす しらべる つくる！ 石のひみつ図鑑</v>
      </c>
      <c r="J261" s="10" t="str">
        <f t="shared" si="9"/>
        <v>https://www.library.pref.tottori.jp/winj/opac/switch-detail.do?bibid=1600003489</v>
      </c>
      <c r="K261" s="7" t="s">
        <v>1218</v>
      </c>
      <c r="L261" s="7" t="s">
        <v>192</v>
      </c>
      <c r="M261" s="7"/>
    </row>
    <row r="262" spans="1:14" ht="45">
      <c r="A262" s="11">
        <v>260</v>
      </c>
      <c r="B262" s="21" t="s">
        <v>1146</v>
      </c>
      <c r="C262" s="12" t="s">
        <v>746</v>
      </c>
      <c r="D262" s="12" t="s">
        <v>747</v>
      </c>
      <c r="E262" s="12" t="s">
        <v>748</v>
      </c>
      <c r="F262" s="12" t="s">
        <v>683</v>
      </c>
      <c r="G262" s="13" t="s">
        <v>749</v>
      </c>
      <c r="H262" s="14" t="s">
        <v>74</v>
      </c>
      <c r="I262" s="15" t="str">
        <f t="shared" si="8"/>
        <v>こどもホモ・サピエンス</v>
      </c>
      <c r="J262" s="16" t="str">
        <f t="shared" si="9"/>
        <v>https://www.library.pref.tottori.jp/winj/opac/switch-detail.do?bibid=1600003490</v>
      </c>
      <c r="K262" s="11" t="s">
        <v>1218</v>
      </c>
      <c r="L262" s="11" t="s">
        <v>192</v>
      </c>
      <c r="M262" s="11"/>
    </row>
    <row r="263" spans="1:14">
      <c r="A263" s="7">
        <v>261</v>
      </c>
      <c r="B263" s="20" t="s">
        <v>1133</v>
      </c>
      <c r="C263" s="17" t="s">
        <v>712</v>
      </c>
      <c r="D263" s="17"/>
      <c r="E263" s="17" t="s">
        <v>713</v>
      </c>
      <c r="F263" s="17" t="s">
        <v>683</v>
      </c>
      <c r="G263" s="18" t="s">
        <v>714</v>
      </c>
      <c r="H263" s="19" t="s">
        <v>248</v>
      </c>
      <c r="I263" s="24" t="str">
        <f t="shared" si="8"/>
        <v>鳥のしぐさ・行動よみとき図鑑</v>
      </c>
      <c r="J263" s="10" t="str">
        <f t="shared" si="9"/>
        <v>https://www.library.pref.tottori.jp/winj/opac/switch-detail.do?bibid=1600003457</v>
      </c>
      <c r="K263" s="7" t="s">
        <v>1218</v>
      </c>
      <c r="L263" s="7" t="s">
        <v>192</v>
      </c>
      <c r="M263" s="7"/>
    </row>
    <row r="264" spans="1:14" ht="30">
      <c r="A264" s="11">
        <v>262</v>
      </c>
      <c r="B264" s="21" t="s">
        <v>1135</v>
      </c>
      <c r="C264" s="12" t="s">
        <v>718</v>
      </c>
      <c r="D264" s="12"/>
      <c r="E264" s="12" t="s">
        <v>713</v>
      </c>
      <c r="F264" s="12" t="s">
        <v>683</v>
      </c>
      <c r="G264" s="13" t="s">
        <v>714</v>
      </c>
      <c r="H264" s="14" t="s">
        <v>81</v>
      </c>
      <c r="I264" s="15" t="str">
        <f t="shared" si="8"/>
        <v>鳥の食べもの＆とり方・食べ方図鑑</v>
      </c>
      <c r="J264" s="16" t="str">
        <f t="shared" si="9"/>
        <v>https://www.library.pref.tottori.jp/winj/opac/switch-detail.do?bibid=1600003458</v>
      </c>
      <c r="K264" s="11" t="s">
        <v>1218</v>
      </c>
      <c r="L264" s="11" t="s">
        <v>192</v>
      </c>
      <c r="M264" s="11"/>
    </row>
    <row r="265" spans="1:14">
      <c r="A265" s="7">
        <v>263</v>
      </c>
      <c r="B265" s="20" t="s">
        <v>1144</v>
      </c>
      <c r="C265" s="17" t="s">
        <v>742</v>
      </c>
      <c r="D265" s="17"/>
      <c r="E265" s="17" t="s">
        <v>713</v>
      </c>
      <c r="F265" s="17" t="s">
        <v>683</v>
      </c>
      <c r="G265" s="18" t="s">
        <v>714</v>
      </c>
      <c r="H265" s="19" t="s">
        <v>39</v>
      </c>
      <c r="I265" s="24" t="str">
        <f t="shared" si="8"/>
        <v>鳥の落としもの＆足あと図鑑</v>
      </c>
      <c r="J265" s="10" t="str">
        <f t="shared" si="9"/>
        <v>https://www.library.pref.tottori.jp/winj/opac/switch-detail.do?bibid=1600003491</v>
      </c>
      <c r="K265" s="7" t="s">
        <v>1218</v>
      </c>
      <c r="L265" s="7" t="s">
        <v>192</v>
      </c>
      <c r="M265" s="7"/>
    </row>
    <row r="266" spans="1:14">
      <c r="A266" s="11">
        <v>264</v>
      </c>
      <c r="B266" s="21" t="s">
        <v>1147</v>
      </c>
      <c r="C266" s="12" t="s">
        <v>750</v>
      </c>
      <c r="D266" s="12"/>
      <c r="E266" s="12" t="s">
        <v>713</v>
      </c>
      <c r="F266" s="12" t="s">
        <v>683</v>
      </c>
      <c r="G266" s="13" t="s">
        <v>714</v>
      </c>
      <c r="H266" s="14" t="s">
        <v>87</v>
      </c>
      <c r="I266" s="15" t="str">
        <f t="shared" si="8"/>
        <v>せかいの国鳥　にっぽんの県鳥</v>
      </c>
      <c r="J266" s="16" t="str">
        <f t="shared" si="9"/>
        <v>https://www.library.pref.tottori.jp/winj/opac/switch-detail.do?bibid=1600003492</v>
      </c>
      <c r="K266" s="11" t="s">
        <v>1218</v>
      </c>
      <c r="L266" s="11" t="s">
        <v>192</v>
      </c>
      <c r="M266" s="11" t="s">
        <v>192</v>
      </c>
      <c r="N266" s="2" t="s">
        <v>1232</v>
      </c>
    </row>
    <row r="267" spans="1:14">
      <c r="A267" s="7">
        <v>265</v>
      </c>
      <c r="B267" s="20" t="s">
        <v>1150</v>
      </c>
      <c r="C267" s="17" t="s">
        <v>758</v>
      </c>
      <c r="D267" s="17"/>
      <c r="E267" s="17" t="s">
        <v>713</v>
      </c>
      <c r="F267" s="17" t="s">
        <v>683</v>
      </c>
      <c r="G267" s="18" t="s">
        <v>714</v>
      </c>
      <c r="H267" s="19" t="s">
        <v>184</v>
      </c>
      <c r="I267" s="24" t="str">
        <f t="shared" si="8"/>
        <v>鳥のなかま＆分類・系統図鑑</v>
      </c>
      <c r="J267" s="10" t="str">
        <f t="shared" si="9"/>
        <v>https://www.library.pref.tottori.jp/winj/opac/switch-detail.do?bibid=1600003493</v>
      </c>
      <c r="K267" s="7" t="s">
        <v>1218</v>
      </c>
      <c r="L267" s="7" t="s">
        <v>192</v>
      </c>
      <c r="M267" s="7"/>
    </row>
    <row r="268" spans="1:14">
      <c r="A268" s="11">
        <v>266</v>
      </c>
      <c r="B268" s="21" t="s">
        <v>1151</v>
      </c>
      <c r="C268" s="12" t="s">
        <v>759</v>
      </c>
      <c r="D268" s="12"/>
      <c r="E268" s="12" t="s">
        <v>760</v>
      </c>
      <c r="F268" s="12" t="s">
        <v>683</v>
      </c>
      <c r="G268" s="13" t="s">
        <v>761</v>
      </c>
      <c r="H268" s="14" t="s">
        <v>184</v>
      </c>
      <c r="I268" s="15" t="str">
        <f t="shared" si="8"/>
        <v>にっぽんのクマ</v>
      </c>
      <c r="J268" s="16" t="str">
        <f t="shared" si="9"/>
        <v>https://www.library.pref.tottori.jp/winj/opac/switch-detail.do?bibid=1600003459</v>
      </c>
      <c r="K268" s="11" t="s">
        <v>1218</v>
      </c>
      <c r="L268" s="11" t="s">
        <v>192</v>
      </c>
      <c r="M268" s="11"/>
      <c r="N268" s="5"/>
    </row>
    <row r="269" spans="1:14" ht="30">
      <c r="A269" s="7">
        <v>267</v>
      </c>
      <c r="B269" s="20" t="s">
        <v>1200</v>
      </c>
      <c r="C269" s="17" t="s">
        <v>899</v>
      </c>
      <c r="D269" s="17"/>
      <c r="E269" s="17" t="s">
        <v>900</v>
      </c>
      <c r="F269" s="17" t="s">
        <v>892</v>
      </c>
      <c r="G269" s="18" t="s">
        <v>901</v>
      </c>
      <c r="H269" s="19" t="s">
        <v>78</v>
      </c>
      <c r="I269" s="24" t="str">
        <f t="shared" si="8"/>
        <v>絵で見て楽しい！はじめての歌舞伎</v>
      </c>
      <c r="J269" s="10" t="str">
        <f t="shared" si="9"/>
        <v>https://www.library.pref.tottori.jp/winj/opac/switch-detail.do?bibid=1600003494</v>
      </c>
      <c r="K269" s="7" t="s">
        <v>1218</v>
      </c>
      <c r="L269" s="7" t="s">
        <v>192</v>
      </c>
      <c r="M269" s="7"/>
      <c r="N269" s="5"/>
    </row>
    <row r="270" spans="1:14" ht="30">
      <c r="A270" s="11">
        <v>268</v>
      </c>
      <c r="B270" s="21" t="s">
        <v>1198</v>
      </c>
      <c r="C270" s="12" t="s">
        <v>893</v>
      </c>
      <c r="D270" s="12"/>
      <c r="E270" s="12" t="s">
        <v>894</v>
      </c>
      <c r="F270" s="12" t="s">
        <v>892</v>
      </c>
      <c r="G270" s="13" t="s">
        <v>895</v>
      </c>
      <c r="H270" s="14" t="s">
        <v>77</v>
      </c>
      <c r="I270" s="15" t="str">
        <f t="shared" si="8"/>
        <v>絵で見て楽しい！はじめての落語</v>
      </c>
      <c r="J270" s="16" t="str">
        <f t="shared" si="9"/>
        <v>https://www.library.pref.tottori.jp/winj/opac/switch-detail.do?bibid=1600003495</v>
      </c>
      <c r="K270" s="11" t="s">
        <v>1218</v>
      </c>
      <c r="L270" s="11" t="s">
        <v>192</v>
      </c>
      <c r="M270" s="11"/>
      <c r="N270" s="5"/>
    </row>
    <row r="271" spans="1:14">
      <c r="A271" s="7">
        <v>269</v>
      </c>
      <c r="B271" s="20" t="s">
        <v>1143</v>
      </c>
      <c r="C271" s="17" t="s">
        <v>1235</v>
      </c>
      <c r="D271" s="17"/>
      <c r="E271" s="17" t="s">
        <v>740</v>
      </c>
      <c r="F271" s="17" t="s">
        <v>683</v>
      </c>
      <c r="G271" s="18" t="s">
        <v>741</v>
      </c>
      <c r="H271" s="19" t="s">
        <v>38</v>
      </c>
      <c r="I271" s="24" t="str">
        <f t="shared" si="8"/>
        <v>スーパースター物語　大谷翔平</v>
      </c>
      <c r="J271" s="10" t="str">
        <f t="shared" si="9"/>
        <v>https://www.library.pref.tottori.jp/winj/opac/switch-detail.do?bibid=1600003471</v>
      </c>
      <c r="K271" s="7" t="s">
        <v>1218</v>
      </c>
      <c r="L271" s="7" t="s">
        <v>192</v>
      </c>
      <c r="M271" s="7"/>
    </row>
    <row r="272" spans="1:14" ht="30">
      <c r="A272" s="11">
        <v>270</v>
      </c>
      <c r="B272" s="21" t="s">
        <v>1136</v>
      </c>
      <c r="C272" s="12" t="s">
        <v>719</v>
      </c>
      <c r="D272" s="12" t="s">
        <v>720</v>
      </c>
      <c r="E272" s="12" t="s">
        <v>721</v>
      </c>
      <c r="F272" s="12" t="s">
        <v>683</v>
      </c>
      <c r="G272" s="13" t="s">
        <v>722</v>
      </c>
      <c r="H272" s="14" t="s">
        <v>79</v>
      </c>
      <c r="I272" s="15" t="str">
        <f t="shared" si="8"/>
        <v>小学生のためのことば変身辞典</v>
      </c>
      <c r="J272" s="16" t="str">
        <f t="shared" si="9"/>
        <v>https://www.library.pref.tottori.jp/winj/opac/switch-detail.do?bibid=1600003496</v>
      </c>
      <c r="K272" s="11" t="s">
        <v>192</v>
      </c>
      <c r="L272" s="11" t="s">
        <v>192</v>
      </c>
      <c r="M272" s="11"/>
    </row>
    <row r="273" spans="1:14" ht="30">
      <c r="A273" s="7">
        <v>271</v>
      </c>
      <c r="B273" s="20" t="s">
        <v>967</v>
      </c>
      <c r="C273" s="17" t="s">
        <v>1236</v>
      </c>
      <c r="D273" s="17"/>
      <c r="E273" s="17" t="s">
        <v>257</v>
      </c>
      <c r="F273" s="17" t="s">
        <v>247</v>
      </c>
      <c r="G273" s="18" t="s">
        <v>258</v>
      </c>
      <c r="H273" s="19" t="s">
        <v>259</v>
      </c>
      <c r="I273" s="24" t="str">
        <f t="shared" si="8"/>
        <v>トイプードル警察犬 カリンとフーガ</v>
      </c>
      <c r="J273" s="10" t="str">
        <f t="shared" si="9"/>
        <v>https://www.library.pref.tottori.jp/winj/opac/switch-detail.do?bibid=1600003497</v>
      </c>
      <c r="K273" s="7" t="s">
        <v>1218</v>
      </c>
      <c r="L273" s="7" t="s">
        <v>192</v>
      </c>
      <c r="M273" s="7" t="s">
        <v>140</v>
      </c>
    </row>
    <row r="274" spans="1:14">
      <c r="A274" s="11">
        <v>272</v>
      </c>
      <c r="B274" s="21" t="s">
        <v>1214</v>
      </c>
      <c r="C274" s="12" t="s">
        <v>935</v>
      </c>
      <c r="D274" s="12" t="s">
        <v>936</v>
      </c>
      <c r="E274" s="12" t="s">
        <v>937</v>
      </c>
      <c r="F274" s="12" t="s">
        <v>146</v>
      </c>
      <c r="G274" s="13"/>
      <c r="H274" s="14" t="s">
        <v>38</v>
      </c>
      <c r="I274" s="15" t="str">
        <f t="shared" si="8"/>
        <v>「特別研究」ガイド</v>
      </c>
      <c r="J274" s="16" t="str">
        <f t="shared" si="9"/>
        <v>https://www.library.pref.tottori.jp/winj/opac/switch-detail.do?bibid=1600003517</v>
      </c>
      <c r="K274" s="11" t="s">
        <v>192</v>
      </c>
      <c r="L274" s="11"/>
      <c r="M274" s="11" t="s">
        <v>192</v>
      </c>
      <c r="N274" s="2" t="s">
        <v>1233</v>
      </c>
    </row>
  </sheetData>
  <autoFilter ref="A2:M274" xr:uid="{F64011DC-9738-4470-AA7D-B2F8CEF71DE3}"/>
  <phoneticPr fontId="4"/>
  <dataValidations count="1">
    <dataValidation type="list" allowBlank="1" showInputMessage="1" showErrorMessage="1" sqref="K3:M274" xr:uid="{745C8649-73BD-49FA-BC91-7C91A6BD111C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4005eb-4160-4fa1-b42f-816547eedc42">
      <Terms xmlns="http://schemas.microsoft.com/office/infopath/2007/PartnerControls"/>
    </lcf76f155ced4ddcb4097134ff3c332f>
    <TaxCatchAll xmlns="963042e9-b378-4a6b-afde-b0dbbe690f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C48B3C23AE0E44A98E22771E3192F91" ma:contentTypeVersion="15" ma:contentTypeDescription="新しいドキュメントを作成します。" ma:contentTypeScope="" ma:versionID="9fa6f5fd3547e274f45a55f56086c871">
  <xsd:schema xmlns:xsd="http://www.w3.org/2001/XMLSchema" xmlns:xs="http://www.w3.org/2001/XMLSchema" xmlns:p="http://schemas.microsoft.com/office/2006/metadata/properties" xmlns:ns2="6f4005eb-4160-4fa1-b42f-816547eedc42" xmlns:ns3="963042e9-b378-4a6b-afde-b0dbbe690fe0" targetNamespace="http://schemas.microsoft.com/office/2006/metadata/properties" ma:root="true" ma:fieldsID="47efb23e4b4c1b8fa34f6be1e839a6d2" ns2:_="" ns3:_="">
    <xsd:import namespace="6f4005eb-4160-4fa1-b42f-816547eedc42"/>
    <xsd:import namespace="963042e9-b378-4a6b-afde-b0dbbe690f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005eb-4160-4fa1-b42f-816547eedc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042e9-b378-4a6b-afde-b0dbbe690f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7c804b5-1171-4874-b888-9e3a3bfb3617}" ma:internalName="TaxCatchAll" ma:showField="CatchAllData" ma:web="963042e9-b378-4a6b-afde-b0dbbe690f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2D863-3F9B-4D0E-833E-968B509C2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3A9112-E307-410E-B008-D946F69CB44B}">
  <ds:schemaRefs>
    <ds:schemaRef ds:uri="http://schemas.microsoft.com/office/2006/documentManagement/types"/>
    <ds:schemaRef ds:uri="6f4005eb-4160-4fa1-b42f-816547eedc42"/>
    <ds:schemaRef ds:uri="963042e9-b378-4a6b-afde-b0dbbe690fe0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19A0F1-9917-49B9-B03F-3E3CA5635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005eb-4160-4fa1-b42f-816547eedc42"/>
    <ds:schemaRef ds:uri="963042e9-b378-4a6b-afde-b0dbbe690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R7-2</vt:lpstr>
      <vt:lpstr>'R7-2'!Print_Area</vt:lpstr>
      <vt:lpstr>'R7-2'!Print_Titles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libUser</dc:creator>
  <cp:lastModifiedBy>libUser</cp:lastModifiedBy>
  <cp:lastPrinted>2025-08-30T04:09:24Z</cp:lastPrinted>
  <dcterms:modified xsi:type="dcterms:W3CDTF">2025-12-04T04:40:02Z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0x0101003C48B3C23AE0E44A98E22771E3192F91</vt:lpwstr>
  </property>
</Properties>
</file>